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ate1904="1"/>
  <bookViews>
    <workbookView xWindow="165" yWindow="0" windowWidth="19440" windowHeight="11760"/>
  </bookViews>
  <sheets>
    <sheet name="Sheet1 - Table 1 - Table 1" sheetId="1" r:id="rId1"/>
  </sheets>
  <calcPr calcId="125725" concurrentCalc="0"/>
</workbook>
</file>

<file path=xl/calcChain.xml><?xml version="1.0" encoding="utf-8"?>
<calcChain xmlns="http://schemas.openxmlformats.org/spreadsheetml/2006/main">
  <c r="F33" i="1"/>
  <c r="F101"/>
  <c r="F102"/>
  <c r="F103"/>
  <c r="F100"/>
  <c r="F91"/>
  <c r="F92"/>
  <c r="F93"/>
  <c r="F94"/>
  <c r="F95"/>
  <c r="F96"/>
  <c r="F97"/>
  <c r="F98"/>
  <c r="F90"/>
  <c r="F80"/>
  <c r="F82"/>
  <c r="F84"/>
  <c r="F86"/>
  <c r="F88"/>
  <c r="F78"/>
  <c r="F76"/>
  <c r="F77"/>
  <c r="F7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5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35"/>
  <c r="F17"/>
  <c r="F18"/>
  <c r="F19"/>
  <c r="F20"/>
  <c r="F21"/>
  <c r="F22"/>
  <c r="F23"/>
  <c r="F24"/>
  <c r="F25"/>
  <c r="F26"/>
  <c r="F27"/>
  <c r="F28"/>
  <c r="F29"/>
  <c r="F30"/>
  <c r="F31"/>
  <c r="F32"/>
  <c r="F16"/>
</calcChain>
</file>

<file path=xl/sharedStrings.xml><?xml version="1.0" encoding="utf-8"?>
<sst xmlns="http://schemas.openxmlformats.org/spreadsheetml/2006/main" count="423" uniqueCount="175">
  <si>
    <t>White Rock Castle, Balchik</t>
  </si>
  <si>
    <t>ОБЕКТ</t>
  </si>
  <si>
    <t>ОПИСАНИЕ</t>
  </si>
  <si>
    <t>ЗП + ОБЩИ ЧАСТИ</t>
  </si>
  <si>
    <t>СТАТУС</t>
  </si>
  <si>
    <t>СУТЕРЕН</t>
  </si>
  <si>
    <t>ФИТНЕС</t>
  </si>
  <si>
    <t>332,33 м2</t>
  </si>
  <si>
    <t>ПАРТЕР</t>
  </si>
  <si>
    <t>СПА ЦЕНТЪР</t>
  </si>
  <si>
    <t>585,90 м2</t>
  </si>
  <si>
    <t>МЕД. ЦЕНТЪР</t>
  </si>
  <si>
    <t>793,40 м2</t>
  </si>
  <si>
    <t>РЕСТОРАНТ</t>
  </si>
  <si>
    <t>240,34 м2</t>
  </si>
  <si>
    <t>КОЗМЕТ. ЦЕНТЪР</t>
  </si>
  <si>
    <t>62,58 м2</t>
  </si>
  <si>
    <t>АПТЕКА</t>
  </si>
  <si>
    <t>36,60 м2</t>
  </si>
  <si>
    <t>ЕТАЖ 1</t>
  </si>
  <si>
    <t>АПАРТ. 1</t>
  </si>
  <si>
    <t>Двуспален (две спални, две бани с тоалетна, антре, дневна с кухненски бокс, тераса)</t>
  </si>
  <si>
    <t>100,70 м2</t>
  </si>
  <si>
    <t>АПАРТ. 2</t>
  </si>
  <si>
    <t>АПАРТ. 3</t>
  </si>
  <si>
    <t>АПАРТ. 4</t>
  </si>
  <si>
    <t>Едноспален (антре, баня с тоалетна, спалня, дневна с кухненски бокс, тераса)</t>
  </si>
  <si>
    <t>АПАРТ. 5</t>
  </si>
  <si>
    <t>АПАРТ. 6</t>
  </si>
  <si>
    <t>АПАРТ. 7</t>
  </si>
  <si>
    <t>АПАРТ. 8</t>
  </si>
  <si>
    <t>АПАРТ. 9</t>
  </si>
  <si>
    <t>АПАРТ. 10</t>
  </si>
  <si>
    <t>АПАРТ. 11</t>
  </si>
  <si>
    <t>АПАРТ. 12</t>
  </si>
  <si>
    <t>АПАРТ. 13</t>
  </si>
  <si>
    <t>АПАРТ. 14</t>
  </si>
  <si>
    <t>АПАРТ. 15</t>
  </si>
  <si>
    <t>АПАРТ. 16</t>
  </si>
  <si>
    <t>АПАРТ. 17</t>
  </si>
  <si>
    <t>ЕТАЖ 2</t>
  </si>
  <si>
    <t>АПАРТ. 18</t>
  </si>
  <si>
    <t>АПАРТ. 19</t>
  </si>
  <si>
    <t>АПАРТ. 20</t>
  </si>
  <si>
    <t>АПАРТ. 21</t>
  </si>
  <si>
    <t>59,41 м2</t>
  </si>
  <si>
    <t>АПАРТ. 22</t>
  </si>
  <si>
    <t>АПАРТ. 23</t>
  </si>
  <si>
    <t>АПАРТ. 24</t>
  </si>
  <si>
    <t>АПАРТ. 25</t>
  </si>
  <si>
    <t>АПАРТ. 26</t>
  </si>
  <si>
    <t>АПАРТ. 27</t>
  </si>
  <si>
    <t>АПАРТ. 28</t>
  </si>
  <si>
    <t>АПАРТ. 29</t>
  </si>
  <si>
    <t>АПАРТ. 30</t>
  </si>
  <si>
    <t>АПАРТ. 31</t>
  </si>
  <si>
    <t>АПАРТ. 32</t>
  </si>
  <si>
    <t>АПАРТ. 33</t>
  </si>
  <si>
    <t>АПАРТ. 34</t>
  </si>
  <si>
    <t>АПАРТ. 35</t>
  </si>
  <si>
    <t>ЕТАЖ 3</t>
  </si>
  <si>
    <t>АПАРТ. 36</t>
  </si>
  <si>
    <t>АПАРТ. 37</t>
  </si>
  <si>
    <t>АПАРТ. 38</t>
  </si>
  <si>
    <t>АПАРТ. 39</t>
  </si>
  <si>
    <t>АПАРТ. 40</t>
  </si>
  <si>
    <t>АПАРТ. 41</t>
  </si>
  <si>
    <t>АПАРТ. 42</t>
  </si>
  <si>
    <t>АПАРТ. 43</t>
  </si>
  <si>
    <t>АПАРТ. 44</t>
  </si>
  <si>
    <t>АПАРТ. 45</t>
  </si>
  <si>
    <t>АПАРТ. 46</t>
  </si>
  <si>
    <t>АПАРТ. 47</t>
  </si>
  <si>
    <t>АПАРТ. 48</t>
  </si>
  <si>
    <t>АПАРТ. 49</t>
  </si>
  <si>
    <t>АПАРТ. 50</t>
  </si>
  <si>
    <t>АПАРТ. 51</t>
  </si>
  <si>
    <t>АПАРТ. 52</t>
  </si>
  <si>
    <t>АПАРТ. 53</t>
  </si>
  <si>
    <t>ЕТАЖ 4</t>
  </si>
  <si>
    <t>АПАРТ. 54</t>
  </si>
  <si>
    <t>АПАРТ. 55</t>
  </si>
  <si>
    <t>АПАРТ. 56</t>
  </si>
  <si>
    <t>АПАРТ. 57</t>
  </si>
  <si>
    <t>МЕЗОНЕТ</t>
  </si>
  <si>
    <t>Две спални</t>
  </si>
  <si>
    <t>АПАРТ. 58</t>
  </si>
  <si>
    <t>АПАРТ. 59</t>
  </si>
  <si>
    <t>АПАРТ. 60</t>
  </si>
  <si>
    <t>АПАРТ. 61</t>
  </si>
  <si>
    <t>АПАРТ. 62</t>
  </si>
  <si>
    <t>АПАРТ. 63</t>
  </si>
  <si>
    <t>АПАРТ. 64</t>
  </si>
  <si>
    <t>АПАРТ. 65</t>
  </si>
  <si>
    <t>АПАРТ. 66</t>
  </si>
  <si>
    <t>АПАРТ. 67</t>
  </si>
  <si>
    <t>АПАРТ. 68</t>
  </si>
  <si>
    <t>АПАРТ. 69</t>
  </si>
  <si>
    <t>АПАРТ. 70</t>
  </si>
  <si>
    <t>АПАРТ. 71</t>
  </si>
  <si>
    <t>АПАРТ. 72</t>
  </si>
  <si>
    <t>АПАРТ. 73</t>
  </si>
  <si>
    <t>АПАРТ. 74</t>
  </si>
  <si>
    <t>reserved</t>
  </si>
  <si>
    <t>ЗП + общи части 
КОРИГИРАНИ</t>
  </si>
  <si>
    <t>Студио 1</t>
  </si>
  <si>
    <t>стая с кухненски бокс, баня с тоателна, антре, тераса</t>
  </si>
  <si>
    <t>Студио 2</t>
  </si>
  <si>
    <t>Студио 3</t>
  </si>
  <si>
    <t>ЕТАЖ 5</t>
  </si>
  <si>
    <t>Едноспален (антре, баня с тоалетна, спалня, дневна с кухненски бокс) бонус тераса с площ от 50,69 кв.м</t>
  </si>
  <si>
    <t>Външен басейн</t>
  </si>
  <si>
    <t>718 м2</t>
  </si>
  <si>
    <t>Студио 4</t>
  </si>
  <si>
    <t>Стара цена в Евро без ДДС + 10% комис.</t>
  </si>
  <si>
    <t>132 924</t>
  </si>
  <si>
    <t>115 632</t>
  </si>
  <si>
    <t>128 119</t>
  </si>
  <si>
    <t>56 163</t>
  </si>
  <si>
    <t>73 370</t>
  </si>
  <si>
    <t>144 001</t>
  </si>
  <si>
    <t>125 268</t>
  </si>
  <si>
    <t>138 796</t>
  </si>
  <si>
    <t>65 351</t>
  </si>
  <si>
    <t>77 295</t>
  </si>
  <si>
    <t>72 806</t>
  </si>
  <si>
    <t>109 336</t>
  </si>
  <si>
    <t>155 078</t>
  </si>
  <si>
    <t>134 904</t>
  </si>
  <si>
    <t>149 472</t>
  </si>
  <si>
    <t>71 886</t>
  </si>
  <si>
    <t>84 322</t>
  </si>
  <si>
    <t>79 424</t>
  </si>
  <si>
    <t>119 275</t>
  </si>
  <si>
    <t>199 947</t>
  </si>
  <si>
    <t>124 080</t>
  </si>
  <si>
    <t>160 149</t>
  </si>
  <si>
    <t>239 540</t>
  </si>
  <si>
    <t>91 348</t>
  </si>
  <si>
    <t>86 043</t>
  </si>
  <si>
    <t>164 393</t>
  </si>
  <si>
    <t>173 818</t>
  </si>
  <si>
    <t>170 808</t>
  </si>
  <si>
    <t xml:space="preserve">ЦЕНА в Евро (без ДДС) </t>
  </si>
  <si>
    <t>136,07 м2</t>
  </si>
  <si>
    <t>97,4 м2</t>
  </si>
  <si>
    <t>56,34 м2</t>
  </si>
  <si>
    <t>66,28 м2</t>
  </si>
  <si>
    <t>136.07 м2</t>
  </si>
  <si>
    <t>96.93 м2</t>
  </si>
  <si>
    <t>96,4 м2</t>
  </si>
  <si>
    <t>59,01 м2</t>
  </si>
  <si>
    <t>63,44 м2</t>
  </si>
  <si>
    <t>58,86 м2</t>
  </si>
  <si>
    <t>57,04 м2</t>
  </si>
  <si>
    <t>58.86 м2</t>
  </si>
  <si>
    <t>100,02 м2</t>
  </si>
  <si>
    <t>99.51м2</t>
  </si>
  <si>
    <t>96.63 м2</t>
  </si>
  <si>
    <t>96,93 м2</t>
  </si>
  <si>
    <t>99,51 м2</t>
  </si>
  <si>
    <t>119,33 м2</t>
  </si>
  <si>
    <t>74,68 м2</t>
  </si>
  <si>
    <t>178,57 м2</t>
  </si>
  <si>
    <t>59.76 м2</t>
  </si>
  <si>
    <t>114,17 м2</t>
  </si>
  <si>
    <t>59,76 м2</t>
  </si>
  <si>
    <t>96,40 м2</t>
  </si>
  <si>
    <t>74,68м2</t>
  </si>
  <si>
    <t>96,75 м2</t>
  </si>
  <si>
    <t>95,08 м2</t>
  </si>
  <si>
    <t>ГЛЕДКА</t>
  </si>
  <si>
    <t>БАСЕЙН, ПЛАНИНА</t>
  </si>
  <si>
    <t>МОРЕ, ПАРК</t>
  </si>
  <si>
    <t xml:space="preserve">МОРЕ, ПАРК  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</si>
</sst>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17">
    <font>
      <sz val="11"/>
      <color indexed="8"/>
      <name val="Helvetica Neue"/>
    </font>
    <font>
      <sz val="11"/>
      <color indexed="9"/>
      <name val="Helvetica Neue"/>
    </font>
    <font>
      <sz val="10"/>
      <color indexed="9"/>
      <name val="Helvetica Neue"/>
    </font>
    <font>
      <b/>
      <sz val="22"/>
      <color indexed="12"/>
      <name val="Helvetica Neue"/>
    </font>
    <font>
      <b/>
      <sz val="12"/>
      <color indexed="9"/>
      <name val="Arial"/>
    </font>
    <font>
      <sz val="12"/>
      <color indexed="9"/>
      <name val="Helvetica Neue"/>
    </font>
    <font>
      <sz val="12"/>
      <color indexed="9"/>
      <name val="Arial"/>
    </font>
    <font>
      <sz val="12"/>
      <color indexed="9"/>
      <name val="Times New Roman"/>
    </font>
    <font>
      <b/>
      <sz val="12"/>
      <color indexed="9"/>
      <name val="Helvetica Neue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name val="Helvetica Neue"/>
      <charset val="204"/>
    </font>
    <font>
      <b/>
      <sz val="12"/>
      <color indexed="9"/>
      <name val="Arial"/>
      <family val="2"/>
      <charset val="204"/>
    </font>
    <font>
      <sz val="12"/>
      <color indexed="9"/>
      <name val="Arial"/>
      <family val="2"/>
      <charset val="204"/>
    </font>
    <font>
      <sz val="12"/>
      <color rgb="FFFF0000"/>
      <name val="Arial"/>
      <family val="2"/>
      <charset val="204"/>
    </font>
    <font>
      <sz val="12"/>
      <name val="Arial"/>
      <family val="2"/>
    </font>
    <font>
      <sz val="12"/>
      <color indexed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11"/>
      </left>
      <right style="thin">
        <color indexed="11"/>
      </right>
      <top style="thin">
        <color indexed="9"/>
      </top>
      <bottom style="thin">
        <color indexed="11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2">
    <xf numFmtId="0" fontId="0" fillId="0" borderId="0" applyNumberFormat="0" applyFill="0" applyBorder="0" applyProtection="0">
      <alignment vertical="top"/>
    </xf>
    <xf numFmtId="43" fontId="1" fillId="0" borderId="0" applyFont="0" applyFill="0" applyBorder="0" applyAlignment="0" applyProtection="0"/>
  </cellStyleXfs>
  <cellXfs count="81">
    <xf numFmtId="0" fontId="0" fillId="0" borderId="0" xfId="0" applyAlignment="1"/>
    <xf numFmtId="0" fontId="1" fillId="0" borderId="0" xfId="0" applyNumberFormat="1" applyFont="1" applyAlignment="1">
      <alignment vertical="top"/>
    </xf>
    <xf numFmtId="0" fontId="2" fillId="2" borderId="1" xfId="0" applyNumberFormat="1" applyFont="1" applyFill="1" applyBorder="1" applyAlignment="1"/>
    <xf numFmtId="0" fontId="3" fillId="2" borderId="1" xfId="0" applyNumberFormat="1" applyFont="1" applyFill="1" applyBorder="1" applyAlignment="1"/>
    <xf numFmtId="0" fontId="2" fillId="2" borderId="2" xfId="0" applyNumberFormat="1" applyFont="1" applyFill="1" applyBorder="1" applyAlignment="1"/>
    <xf numFmtId="0" fontId="4" fillId="2" borderId="3" xfId="0" applyNumberFormat="1" applyFont="1" applyFill="1" applyBorder="1" applyAlignment="1">
      <alignment horizontal="center" vertical="center" wrapText="1"/>
    </xf>
    <xf numFmtId="0" fontId="5" fillId="3" borderId="3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/>
    <xf numFmtId="0" fontId="6" fillId="4" borderId="3" xfId="0" applyNumberFormat="1" applyFont="1" applyFill="1" applyBorder="1" applyAlignment="1">
      <alignment horizontal="center" vertical="center" wrapText="1"/>
    </xf>
    <xf numFmtId="0" fontId="13" fillId="5" borderId="3" xfId="0" applyNumberFormat="1" applyFont="1" applyFill="1" applyBorder="1" applyAlignment="1">
      <alignment horizontal="center" vertical="center" wrapText="1"/>
    </xf>
    <xf numFmtId="0" fontId="6" fillId="5" borderId="3" xfId="0" applyNumberFormat="1" applyFont="1" applyFill="1" applyBorder="1" applyAlignment="1">
      <alignment horizontal="center" vertical="center" wrapText="1"/>
    </xf>
    <xf numFmtId="0" fontId="5" fillId="5" borderId="3" xfId="0" applyNumberFormat="1" applyFont="1" applyFill="1" applyBorder="1" applyAlignment="1">
      <alignment horizontal="center" vertical="center" wrapText="1"/>
    </xf>
    <xf numFmtId="164" fontId="4" fillId="2" borderId="3" xfId="1" applyNumberFormat="1" applyFont="1" applyFill="1" applyBorder="1" applyAlignment="1">
      <alignment horizontal="center" vertical="center" wrapText="1"/>
    </xf>
    <xf numFmtId="164" fontId="6" fillId="2" borderId="3" xfId="1" applyNumberFormat="1" applyFont="1" applyFill="1" applyBorder="1" applyAlignment="1">
      <alignment horizontal="center" vertical="center" wrapText="1"/>
    </xf>
    <xf numFmtId="164" fontId="6" fillId="5" borderId="3" xfId="1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/>
    </xf>
    <xf numFmtId="164" fontId="2" fillId="2" borderId="2" xfId="1" applyNumberFormat="1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horizontal="center" vertical="center"/>
    </xf>
    <xf numFmtId="164" fontId="1" fillId="0" borderId="0" xfId="1" applyNumberFormat="1" applyFont="1" applyAlignment="1">
      <alignment horizontal="center" vertical="center"/>
    </xf>
    <xf numFmtId="0" fontId="4" fillId="3" borderId="3" xfId="0" applyNumberFormat="1" applyFont="1" applyFill="1" applyBorder="1" applyAlignment="1">
      <alignment horizontal="center" vertical="center" wrapText="1"/>
    </xf>
    <xf numFmtId="0" fontId="14" fillId="2" borderId="3" xfId="0" applyNumberFormat="1" applyFont="1" applyFill="1" applyBorder="1" applyAlignment="1">
      <alignment horizontal="center" vertical="center" wrapText="1"/>
    </xf>
    <xf numFmtId="0" fontId="13" fillId="2" borderId="3" xfId="0" applyNumberFormat="1" applyFont="1" applyFill="1" applyBorder="1" applyAlignment="1">
      <alignment horizontal="center" vertical="center" wrapText="1"/>
    </xf>
    <xf numFmtId="3" fontId="13" fillId="2" borderId="3" xfId="0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left" vertical="center"/>
    </xf>
    <xf numFmtId="164" fontId="6" fillId="2" borderId="3" xfId="1" applyNumberFormat="1" applyFont="1" applyFill="1" applyBorder="1" applyAlignment="1">
      <alignment horizontal="left" vertical="center" wrapText="1"/>
    </xf>
    <xf numFmtId="164" fontId="6" fillId="5" borderId="3" xfId="1" applyNumberFormat="1" applyFont="1" applyFill="1" applyBorder="1" applyAlignment="1">
      <alignment horizontal="left" vertical="center" wrapText="1"/>
    </xf>
    <xf numFmtId="164" fontId="2" fillId="2" borderId="4" xfId="1" applyNumberFormat="1" applyFont="1" applyFill="1" applyBorder="1" applyAlignment="1">
      <alignment horizontal="left" vertical="center"/>
    </xf>
    <xf numFmtId="164" fontId="1" fillId="0" borderId="0" xfId="1" applyNumberFormat="1" applyFont="1" applyAlignment="1">
      <alignment horizontal="left" vertical="center"/>
    </xf>
    <xf numFmtId="0" fontId="6" fillId="6" borderId="3" xfId="0" applyNumberFormat="1" applyFont="1" applyFill="1" applyBorder="1" applyAlignment="1">
      <alignment horizontal="center" vertical="center" wrapText="1"/>
    </xf>
    <xf numFmtId="0" fontId="4" fillId="6" borderId="3" xfId="0" applyNumberFormat="1" applyFont="1" applyFill="1" applyBorder="1" applyAlignment="1">
      <alignment horizontal="center" vertical="center" wrapText="1"/>
    </xf>
    <xf numFmtId="164" fontId="6" fillId="6" borderId="3" xfId="1" applyNumberFormat="1" applyFont="1" applyFill="1" applyBorder="1" applyAlignment="1">
      <alignment horizontal="left" vertical="center" wrapText="1"/>
    </xf>
    <xf numFmtId="0" fontId="14" fillId="6" borderId="3" xfId="0" applyNumberFormat="1" applyFont="1" applyFill="1" applyBorder="1" applyAlignment="1">
      <alignment horizontal="center" vertical="center" wrapText="1"/>
    </xf>
    <xf numFmtId="0" fontId="8" fillId="6" borderId="3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164" fontId="6" fillId="0" borderId="3" xfId="1" applyNumberFormat="1" applyFont="1" applyFill="1" applyBorder="1" applyAlignment="1">
      <alignment horizontal="left" vertical="center" wrapText="1"/>
    </xf>
    <xf numFmtId="164" fontId="6" fillId="0" borderId="3" xfId="1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13" fillId="6" borderId="3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12" fillId="0" borderId="3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6" fillId="7" borderId="3" xfId="0" applyNumberFormat="1" applyFont="1" applyFill="1" applyBorder="1" applyAlignment="1">
      <alignment horizontal="center" vertical="center" wrapText="1"/>
    </xf>
    <xf numFmtId="0" fontId="4" fillId="7" borderId="3" xfId="0" applyNumberFormat="1" applyFont="1" applyFill="1" applyBorder="1" applyAlignment="1">
      <alignment horizontal="center" vertical="center" wrapText="1"/>
    </xf>
    <xf numFmtId="164" fontId="6" fillId="7" borderId="3" xfId="1" applyNumberFormat="1" applyFont="1" applyFill="1" applyBorder="1" applyAlignment="1">
      <alignment horizontal="left" vertical="center" wrapText="1"/>
    </xf>
    <xf numFmtId="0" fontId="13" fillId="7" borderId="3" xfId="0" applyNumberFormat="1" applyFont="1" applyFill="1" applyBorder="1" applyAlignment="1">
      <alignment horizontal="center" vertical="center" wrapText="1"/>
    </xf>
    <xf numFmtId="0" fontId="8" fillId="7" borderId="3" xfId="0" applyNumberFormat="1" applyFont="1" applyFill="1" applyBorder="1" applyAlignment="1">
      <alignment horizontal="center" vertical="center" wrapText="1"/>
    </xf>
    <xf numFmtId="0" fontId="1" fillId="7" borderId="0" xfId="0" applyNumberFormat="1" applyFont="1" applyFill="1" applyAlignment="1">
      <alignment vertical="top"/>
    </xf>
    <xf numFmtId="0" fontId="6" fillId="7" borderId="3" xfId="0" applyNumberFormat="1" applyFont="1" applyFill="1" applyBorder="1" applyAlignment="1">
      <alignment horizontal="center" vertical="center" wrapText="1"/>
    </xf>
    <xf numFmtId="164" fontId="6" fillId="7" borderId="3" xfId="1" applyNumberFormat="1" applyFont="1" applyFill="1" applyBorder="1" applyAlignment="1">
      <alignment horizontal="left" vertical="center" wrapText="1"/>
    </xf>
    <xf numFmtId="0" fontId="14" fillId="7" borderId="3" xfId="0" applyNumberFormat="1" applyFont="1" applyFill="1" applyBorder="1" applyAlignment="1">
      <alignment horizontal="center" vertical="center" wrapText="1"/>
    </xf>
    <xf numFmtId="164" fontId="6" fillId="7" borderId="3" xfId="1" applyNumberFormat="1" applyFont="1" applyFill="1" applyBorder="1" applyAlignment="1">
      <alignment vertical="center" wrapText="1"/>
    </xf>
    <xf numFmtId="2" fontId="14" fillId="7" borderId="3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0" fontId="15" fillId="7" borderId="3" xfId="0" applyNumberFormat="1" applyFont="1" applyFill="1" applyBorder="1" applyAlignment="1">
      <alignment horizontal="center" vertical="center" wrapText="1"/>
    </xf>
    <xf numFmtId="2" fontId="15" fillId="7" borderId="3" xfId="0" applyNumberFormat="1" applyFont="1" applyFill="1" applyBorder="1" applyAlignment="1">
      <alignment horizontal="center" vertical="center" wrapText="1"/>
    </xf>
    <xf numFmtId="164" fontId="16" fillId="0" borderId="3" xfId="1" applyNumberFormat="1" applyFont="1" applyFill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center" vertical="center" wrapText="1"/>
    </xf>
    <xf numFmtId="2" fontId="15" fillId="7" borderId="5" xfId="0" applyNumberFormat="1" applyFont="1" applyFill="1" applyBorder="1" applyAlignment="1">
      <alignment horizontal="center" vertical="center" wrapText="1"/>
    </xf>
    <xf numFmtId="2" fontId="15" fillId="7" borderId="6" xfId="0" applyNumberFormat="1" applyFont="1" applyFill="1" applyBorder="1" applyAlignment="1">
      <alignment horizontal="center" vertical="center" wrapText="1"/>
    </xf>
    <xf numFmtId="0" fontId="4" fillId="7" borderId="5" xfId="0" applyNumberFormat="1" applyFont="1" applyFill="1" applyBorder="1" applyAlignment="1">
      <alignment horizontal="center" vertical="center" wrapText="1"/>
    </xf>
    <xf numFmtId="0" fontId="4" fillId="7" borderId="6" xfId="0" applyNumberFormat="1" applyFont="1" applyFill="1" applyBorder="1" applyAlignment="1">
      <alignment horizontal="center" vertical="center" wrapText="1"/>
    </xf>
    <xf numFmtId="164" fontId="6" fillId="7" borderId="3" xfId="1" applyNumberFormat="1" applyFont="1" applyFill="1" applyBorder="1" applyAlignment="1">
      <alignment horizontal="left" vertical="center" wrapText="1"/>
    </xf>
    <xf numFmtId="0" fontId="6" fillId="7" borderId="3" xfId="0" applyNumberFormat="1" applyFont="1" applyFill="1" applyBorder="1" applyAlignment="1">
      <alignment horizontal="center" vertical="center" wrapText="1"/>
    </xf>
    <xf numFmtId="0" fontId="6" fillId="7" borderId="5" xfId="0" applyNumberFormat="1" applyFont="1" applyFill="1" applyBorder="1" applyAlignment="1">
      <alignment horizontal="center" vertical="center" wrapText="1"/>
    </xf>
    <xf numFmtId="0" fontId="6" fillId="7" borderId="6" xfId="0" applyNumberFormat="1" applyFont="1" applyFill="1" applyBorder="1" applyAlignment="1">
      <alignment horizontal="center" vertical="center" wrapText="1"/>
    </xf>
    <xf numFmtId="0" fontId="12" fillId="3" borderId="7" xfId="0" applyNumberFormat="1" applyFont="1" applyFill="1" applyBorder="1" applyAlignment="1">
      <alignment horizontal="center" vertical="center" wrapText="1"/>
    </xf>
    <xf numFmtId="0" fontId="6" fillId="3" borderId="8" xfId="0" applyNumberFormat="1" applyFont="1" applyFill="1" applyBorder="1" applyAlignment="1">
      <alignment horizontal="center" vertical="center" wrapText="1"/>
    </xf>
    <xf numFmtId="0" fontId="6" fillId="3" borderId="9" xfId="0" applyNumberFormat="1" applyFont="1" applyFill="1" applyBorder="1" applyAlignment="1">
      <alignment horizontal="center" vertical="center" wrapText="1"/>
    </xf>
    <xf numFmtId="0" fontId="13" fillId="7" borderId="3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0" fontId="12" fillId="3" borderId="3" xfId="0" applyNumberFormat="1" applyFont="1" applyFill="1" applyBorder="1" applyAlignment="1">
      <alignment horizontal="center" vertical="center" wrapText="1"/>
    </xf>
    <xf numFmtId="0" fontId="4" fillId="3" borderId="7" xfId="0" applyNumberFormat="1" applyFont="1" applyFill="1" applyBorder="1" applyAlignment="1">
      <alignment horizontal="center" vertical="center" wrapText="1"/>
    </xf>
    <xf numFmtId="0" fontId="4" fillId="3" borderId="8" xfId="0" applyNumberFormat="1" applyFont="1" applyFill="1" applyBorder="1" applyAlignment="1">
      <alignment horizontal="center" vertical="center" wrapText="1"/>
    </xf>
    <xf numFmtId="0" fontId="4" fillId="3" borderId="9" xfId="0" applyNumberFormat="1" applyFont="1" applyFill="1" applyBorder="1" applyAlignment="1">
      <alignment horizontal="center" vertical="center" wrapText="1"/>
    </xf>
    <xf numFmtId="2" fontId="15" fillId="6" borderId="3" xfId="0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FFFFFF"/>
      <rgbColor rgb="00C0C0C0"/>
      <rgbColor rgb="00008000"/>
      <rgbColor rgb="00FFCC99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4"/>
  <sheetViews>
    <sheetView showGridLines="0" tabSelected="1" zoomScale="70" zoomScaleNormal="70" workbookViewId="0">
      <selection activeCell="H103" sqref="H103"/>
    </sheetView>
  </sheetViews>
  <sheetFormatPr defaultColWidth="10.25" defaultRowHeight="14.25"/>
  <cols>
    <col min="1" max="1" width="14.875" style="1" customWidth="1"/>
    <col min="2" max="2" width="32.75" style="1" customWidth="1"/>
    <col min="3" max="3" width="11" style="1" customWidth="1"/>
    <col min="4" max="5" width="19.75" style="1" hidden="1" customWidth="1"/>
    <col min="6" max="6" width="19.375" style="31" customWidth="1"/>
    <col min="7" max="7" width="0.5" style="21" hidden="1" customWidth="1"/>
    <col min="8" max="8" width="12.375" style="21" customWidth="1"/>
    <col min="9" max="9" width="10.75" style="1" customWidth="1"/>
    <col min="10" max="16384" width="10.25" style="1"/>
  </cols>
  <sheetData>
    <row r="1" spans="1:9">
      <c r="A1" s="2"/>
      <c r="B1" s="2"/>
      <c r="C1" s="2"/>
      <c r="D1" s="2"/>
      <c r="E1" s="2"/>
      <c r="F1" s="26"/>
      <c r="G1" s="18"/>
      <c r="H1" s="18"/>
      <c r="I1" s="2"/>
    </row>
    <row r="2" spans="1:9" ht="27.75">
      <c r="A2" s="2"/>
      <c r="B2" s="3" t="s">
        <v>0</v>
      </c>
      <c r="C2" s="3"/>
      <c r="D2" s="3"/>
      <c r="E2" s="3"/>
      <c r="F2" s="26"/>
      <c r="G2" s="18"/>
      <c r="H2" s="18"/>
      <c r="I2" s="2"/>
    </row>
    <row r="3" spans="1:9">
      <c r="A3" s="2"/>
      <c r="B3" s="2"/>
      <c r="C3" s="2"/>
      <c r="D3" s="2"/>
      <c r="E3" s="2"/>
      <c r="F3" s="26"/>
      <c r="G3" s="18"/>
      <c r="H3" s="18"/>
      <c r="I3" s="2"/>
    </row>
    <row r="4" spans="1:9">
      <c r="A4" s="4"/>
      <c r="B4" s="4"/>
      <c r="C4" s="4"/>
      <c r="D4" s="4"/>
      <c r="E4" s="4"/>
      <c r="F4" s="27"/>
      <c r="G4" s="19"/>
      <c r="H4" s="19"/>
      <c r="I4" s="4"/>
    </row>
    <row r="5" spans="1:9" ht="57" customHeight="1">
      <c r="A5" s="5" t="s">
        <v>1</v>
      </c>
      <c r="B5" s="5" t="s">
        <v>2</v>
      </c>
      <c r="C5" s="5" t="s">
        <v>3</v>
      </c>
      <c r="D5" s="5" t="s">
        <v>104</v>
      </c>
      <c r="E5" s="5"/>
      <c r="F5" s="15" t="s">
        <v>143</v>
      </c>
      <c r="G5" s="15" t="s">
        <v>114</v>
      </c>
      <c r="H5" s="15" t="s">
        <v>171</v>
      </c>
      <c r="I5" s="5" t="s">
        <v>4</v>
      </c>
    </row>
    <row r="6" spans="1:9" ht="15.75">
      <c r="A6" s="75" t="s">
        <v>5</v>
      </c>
      <c r="B6" s="75"/>
      <c r="C6" s="75"/>
      <c r="D6" s="75"/>
      <c r="E6" s="75"/>
      <c r="F6" s="75"/>
      <c r="G6" s="22"/>
      <c r="H6" s="58"/>
      <c r="I6" s="6"/>
    </row>
    <row r="7" spans="1:9" ht="15">
      <c r="A7" s="7" t="s">
        <v>6</v>
      </c>
      <c r="B7" s="7"/>
      <c r="C7" s="7" t="s">
        <v>7</v>
      </c>
      <c r="D7" s="7"/>
      <c r="E7" s="7"/>
      <c r="F7" s="28"/>
      <c r="G7" s="16"/>
      <c r="H7" s="16"/>
      <c r="I7" s="8"/>
    </row>
    <row r="8" spans="1:9" ht="15.75">
      <c r="A8" s="75" t="s">
        <v>8</v>
      </c>
      <c r="B8" s="75"/>
      <c r="C8" s="75"/>
      <c r="D8" s="75"/>
      <c r="E8" s="75"/>
      <c r="F8" s="75"/>
      <c r="G8" s="22"/>
      <c r="H8" s="58"/>
      <c r="I8" s="6"/>
    </row>
    <row r="9" spans="1:9" ht="15">
      <c r="A9" s="7" t="s">
        <v>9</v>
      </c>
      <c r="B9" s="7"/>
      <c r="C9" s="7" t="s">
        <v>10</v>
      </c>
      <c r="D9" s="11">
        <v>613.86</v>
      </c>
      <c r="E9" s="11"/>
      <c r="F9" s="28"/>
      <c r="G9" s="16"/>
      <c r="H9" s="16"/>
      <c r="I9" s="8"/>
    </row>
    <row r="10" spans="1:9" ht="30">
      <c r="A10" s="7" t="s">
        <v>11</v>
      </c>
      <c r="B10" s="7"/>
      <c r="C10" s="7" t="s">
        <v>12</v>
      </c>
      <c r="D10" s="11">
        <v>764.83</v>
      </c>
      <c r="E10" s="11"/>
      <c r="F10" s="28"/>
      <c r="G10" s="16"/>
      <c r="H10" s="16"/>
      <c r="I10" s="8"/>
    </row>
    <row r="11" spans="1:9" ht="15">
      <c r="A11" s="7" t="s">
        <v>13</v>
      </c>
      <c r="B11" s="7"/>
      <c r="C11" s="7" t="s">
        <v>14</v>
      </c>
      <c r="D11" s="11">
        <v>276.98</v>
      </c>
      <c r="E11" s="11"/>
      <c r="F11" s="28"/>
      <c r="G11" s="16"/>
      <c r="H11" s="16"/>
      <c r="I11" s="8"/>
    </row>
    <row r="12" spans="1:9" ht="30">
      <c r="A12" s="7" t="s">
        <v>15</v>
      </c>
      <c r="B12" s="7"/>
      <c r="C12" s="7" t="s">
        <v>16</v>
      </c>
      <c r="D12" s="11">
        <v>61.85</v>
      </c>
      <c r="E12" s="11"/>
      <c r="F12" s="28"/>
      <c r="G12" s="16"/>
      <c r="H12" s="16"/>
      <c r="I12" s="8"/>
    </row>
    <row r="13" spans="1:9" ht="15">
      <c r="A13" s="7" t="s">
        <v>17</v>
      </c>
      <c r="B13" s="7"/>
      <c r="C13" s="7" t="s">
        <v>18</v>
      </c>
      <c r="D13" s="11">
        <v>24.47</v>
      </c>
      <c r="E13" s="11"/>
      <c r="F13" s="28"/>
      <c r="G13" s="16"/>
      <c r="H13" s="16"/>
      <c r="I13" s="8"/>
    </row>
    <row r="14" spans="1:9" ht="30">
      <c r="A14" s="12" t="s">
        <v>111</v>
      </c>
      <c r="B14" s="13"/>
      <c r="C14" s="12" t="s">
        <v>112</v>
      </c>
      <c r="D14" s="13">
        <v>718</v>
      </c>
      <c r="E14" s="13"/>
      <c r="F14" s="29"/>
      <c r="G14" s="17"/>
      <c r="H14" s="17"/>
      <c r="I14" s="14"/>
    </row>
    <row r="15" spans="1:9" ht="15.75">
      <c r="A15" s="75" t="s">
        <v>19</v>
      </c>
      <c r="B15" s="75"/>
      <c r="C15" s="75"/>
      <c r="D15" s="75"/>
      <c r="E15" s="75"/>
      <c r="F15" s="75"/>
      <c r="G15" s="22"/>
      <c r="H15" s="58"/>
      <c r="I15" s="6"/>
    </row>
    <row r="16" spans="1:9" s="52" customFormat="1" ht="90">
      <c r="A16" s="47" t="s">
        <v>20</v>
      </c>
      <c r="B16" s="48" t="s">
        <v>21</v>
      </c>
      <c r="C16" s="47" t="s">
        <v>22</v>
      </c>
      <c r="D16" s="47">
        <v>100.02</v>
      </c>
      <c r="E16" s="47">
        <v>1200</v>
      </c>
      <c r="F16" s="56">
        <f>E16*D16*1.1</f>
        <v>132026.40000000002</v>
      </c>
      <c r="G16" s="57" t="s">
        <v>115</v>
      </c>
      <c r="H16" s="60" t="s">
        <v>173</v>
      </c>
      <c r="I16" s="51"/>
    </row>
    <row r="17" spans="1:9" ht="90">
      <c r="A17" s="7" t="s">
        <v>23</v>
      </c>
      <c r="B17" s="5" t="s">
        <v>21</v>
      </c>
      <c r="C17" s="7" t="s">
        <v>144</v>
      </c>
      <c r="D17" s="11">
        <v>136.07</v>
      </c>
      <c r="E17" s="11">
        <v>1200</v>
      </c>
      <c r="F17" s="28">
        <f t="shared" ref="F17:F32" si="0">E17*D17*1.1</f>
        <v>179612.40000000002</v>
      </c>
      <c r="G17" s="23" t="s">
        <v>116</v>
      </c>
      <c r="H17" s="62" t="s">
        <v>173</v>
      </c>
      <c r="I17" s="8"/>
    </row>
    <row r="18" spans="1:9" ht="90">
      <c r="A18" s="7" t="s">
        <v>24</v>
      </c>
      <c r="B18" s="5" t="s">
        <v>21</v>
      </c>
      <c r="C18" s="7" t="s">
        <v>145</v>
      </c>
      <c r="D18" s="11">
        <v>96.4</v>
      </c>
      <c r="E18" s="11">
        <v>1200</v>
      </c>
      <c r="F18" s="28">
        <f t="shared" si="0"/>
        <v>127248.00000000001</v>
      </c>
      <c r="G18" s="23" t="s">
        <v>117</v>
      </c>
      <c r="H18" s="62" t="s">
        <v>173</v>
      </c>
      <c r="I18" s="8"/>
    </row>
    <row r="19" spans="1:9" s="52" customFormat="1" ht="75">
      <c r="A19" s="47" t="s">
        <v>25</v>
      </c>
      <c r="B19" s="48" t="s">
        <v>26</v>
      </c>
      <c r="C19" s="53" t="s">
        <v>146</v>
      </c>
      <c r="D19" s="47">
        <v>56.34</v>
      </c>
      <c r="E19" s="47">
        <v>900</v>
      </c>
      <c r="F19" s="49">
        <f t="shared" si="0"/>
        <v>55776.600000000006</v>
      </c>
      <c r="G19" s="55" t="s">
        <v>118</v>
      </c>
      <c r="H19" s="59" t="s">
        <v>172</v>
      </c>
      <c r="I19" s="51"/>
    </row>
    <row r="20" spans="1:9" s="52" customFormat="1" ht="75">
      <c r="A20" s="47" t="s">
        <v>27</v>
      </c>
      <c r="B20" s="48" t="s">
        <v>26</v>
      </c>
      <c r="C20" s="53" t="s">
        <v>146</v>
      </c>
      <c r="D20" s="47">
        <v>56.34</v>
      </c>
      <c r="E20" s="47">
        <v>900</v>
      </c>
      <c r="F20" s="49">
        <f t="shared" si="0"/>
        <v>55776.600000000006</v>
      </c>
      <c r="G20" s="55" t="s">
        <v>118</v>
      </c>
      <c r="H20" s="59" t="s">
        <v>172</v>
      </c>
      <c r="I20" s="51"/>
    </row>
    <row r="21" spans="1:9" ht="75">
      <c r="A21" s="7" t="s">
        <v>28</v>
      </c>
      <c r="B21" s="5" t="s">
        <v>26</v>
      </c>
      <c r="C21" s="7" t="s">
        <v>146</v>
      </c>
      <c r="D21" s="11">
        <v>56.34</v>
      </c>
      <c r="E21" s="11">
        <v>900</v>
      </c>
      <c r="F21" s="28">
        <f t="shared" si="0"/>
        <v>55776.600000000006</v>
      </c>
      <c r="G21" s="23" t="s">
        <v>118</v>
      </c>
      <c r="H21" s="59" t="s">
        <v>172</v>
      </c>
      <c r="I21" s="8"/>
    </row>
    <row r="22" spans="1:9" ht="75">
      <c r="A22" s="7" t="s">
        <v>29</v>
      </c>
      <c r="B22" s="5" t="s">
        <v>26</v>
      </c>
      <c r="C22" s="7" t="s">
        <v>146</v>
      </c>
      <c r="D22" s="11">
        <v>56.34</v>
      </c>
      <c r="E22" s="11">
        <v>900</v>
      </c>
      <c r="F22" s="28">
        <f t="shared" si="0"/>
        <v>55776.600000000006</v>
      </c>
      <c r="G22" s="23" t="s">
        <v>118</v>
      </c>
      <c r="H22" s="59" t="s">
        <v>172</v>
      </c>
      <c r="I22" s="8"/>
    </row>
    <row r="23" spans="1:9" ht="75">
      <c r="A23" s="7" t="s">
        <v>30</v>
      </c>
      <c r="B23" s="5" t="s">
        <v>26</v>
      </c>
      <c r="C23" s="7" t="s">
        <v>146</v>
      </c>
      <c r="D23" s="11">
        <v>56.34</v>
      </c>
      <c r="E23" s="11">
        <v>900</v>
      </c>
      <c r="F23" s="28">
        <f t="shared" si="0"/>
        <v>55776.600000000006</v>
      </c>
      <c r="G23" s="23" t="s">
        <v>118</v>
      </c>
      <c r="H23" s="59" t="s">
        <v>172</v>
      </c>
      <c r="I23" s="8"/>
    </row>
    <row r="24" spans="1:9" s="52" customFormat="1" ht="75">
      <c r="A24" s="53" t="s">
        <v>31</v>
      </c>
      <c r="B24" s="48" t="s">
        <v>26</v>
      </c>
      <c r="C24" s="53" t="s">
        <v>147</v>
      </c>
      <c r="D24" s="53">
        <v>66.28</v>
      </c>
      <c r="E24" s="53">
        <v>1000</v>
      </c>
      <c r="F24" s="54">
        <f t="shared" si="0"/>
        <v>72908</v>
      </c>
      <c r="G24" s="55" t="s">
        <v>119</v>
      </c>
      <c r="H24" s="60" t="s">
        <v>173</v>
      </c>
      <c r="I24" s="51"/>
    </row>
    <row r="25" spans="1:9" ht="75">
      <c r="A25" s="7" t="s">
        <v>32</v>
      </c>
      <c r="B25" s="5" t="s">
        <v>26</v>
      </c>
      <c r="C25" s="7" t="s">
        <v>147</v>
      </c>
      <c r="D25" s="11">
        <v>66.28</v>
      </c>
      <c r="E25" s="11">
        <v>1000</v>
      </c>
      <c r="F25" s="28">
        <f t="shared" si="0"/>
        <v>72908</v>
      </c>
      <c r="G25" s="23" t="s">
        <v>119</v>
      </c>
      <c r="H25" s="60" t="s">
        <v>173</v>
      </c>
      <c r="I25" s="8"/>
    </row>
    <row r="26" spans="1:9" ht="75">
      <c r="A26" s="7" t="s">
        <v>33</v>
      </c>
      <c r="B26" s="5" t="s">
        <v>26</v>
      </c>
      <c r="C26" s="7" t="s">
        <v>147</v>
      </c>
      <c r="D26" s="11">
        <v>66.28</v>
      </c>
      <c r="E26" s="11">
        <v>1000</v>
      </c>
      <c r="F26" s="28">
        <f t="shared" si="0"/>
        <v>72908</v>
      </c>
      <c r="G26" s="23" t="s">
        <v>119</v>
      </c>
      <c r="H26" s="60" t="s">
        <v>173</v>
      </c>
      <c r="I26" s="8"/>
    </row>
    <row r="27" spans="1:9" ht="75">
      <c r="A27" s="7" t="s">
        <v>34</v>
      </c>
      <c r="B27" s="5" t="s">
        <v>26</v>
      </c>
      <c r="C27" s="7" t="s">
        <v>147</v>
      </c>
      <c r="D27" s="11">
        <v>66.28</v>
      </c>
      <c r="E27" s="11">
        <v>1000</v>
      </c>
      <c r="F27" s="28">
        <f t="shared" si="0"/>
        <v>72908</v>
      </c>
      <c r="G27" s="23" t="s">
        <v>119</v>
      </c>
      <c r="H27" s="60" t="s">
        <v>174</v>
      </c>
      <c r="I27" s="8"/>
    </row>
    <row r="28" spans="1:9" s="52" customFormat="1" ht="75">
      <c r="A28" s="47" t="s">
        <v>35</v>
      </c>
      <c r="B28" s="48" t="s">
        <v>26</v>
      </c>
      <c r="C28" s="53" t="s">
        <v>147</v>
      </c>
      <c r="D28" s="47">
        <v>66.28</v>
      </c>
      <c r="E28" s="47">
        <v>1000</v>
      </c>
      <c r="F28" s="49">
        <f t="shared" si="0"/>
        <v>72908</v>
      </c>
      <c r="G28" s="55" t="s">
        <v>119</v>
      </c>
      <c r="H28" s="60" t="s">
        <v>173</v>
      </c>
      <c r="I28" s="51"/>
    </row>
    <row r="29" spans="1:9" ht="75">
      <c r="A29" s="7" t="s">
        <v>36</v>
      </c>
      <c r="B29" s="5" t="s">
        <v>26</v>
      </c>
      <c r="C29" s="7" t="s">
        <v>147</v>
      </c>
      <c r="D29" s="11">
        <v>66.28</v>
      </c>
      <c r="E29" s="11">
        <v>1000</v>
      </c>
      <c r="F29" s="28">
        <f t="shared" si="0"/>
        <v>72908</v>
      </c>
      <c r="G29" s="23" t="s">
        <v>119</v>
      </c>
      <c r="H29" s="60" t="s">
        <v>173</v>
      </c>
      <c r="I29" s="8"/>
    </row>
    <row r="30" spans="1:9" ht="90">
      <c r="A30" s="7" t="s">
        <v>37</v>
      </c>
      <c r="B30" s="5" t="s">
        <v>21</v>
      </c>
      <c r="C30" s="7" t="s">
        <v>145</v>
      </c>
      <c r="D30" s="11">
        <v>96.4</v>
      </c>
      <c r="E30" s="11">
        <v>1200</v>
      </c>
      <c r="F30" s="28">
        <f t="shared" si="0"/>
        <v>127248.00000000001</v>
      </c>
      <c r="G30" s="23" t="s">
        <v>117</v>
      </c>
      <c r="H30" s="60" t="s">
        <v>173</v>
      </c>
      <c r="I30" s="8"/>
    </row>
    <row r="31" spans="1:9" ht="90">
      <c r="A31" s="32" t="s">
        <v>38</v>
      </c>
      <c r="B31" s="33" t="s">
        <v>21</v>
      </c>
      <c r="C31" s="32" t="s">
        <v>148</v>
      </c>
      <c r="D31" s="32">
        <v>136.07</v>
      </c>
      <c r="E31" s="32">
        <v>1200</v>
      </c>
      <c r="F31" s="34">
        <f t="shared" si="0"/>
        <v>179612.40000000002</v>
      </c>
      <c r="G31" s="35" t="s">
        <v>116</v>
      </c>
      <c r="H31" s="60" t="s">
        <v>173</v>
      </c>
      <c r="I31" s="36" t="s">
        <v>103</v>
      </c>
    </row>
    <row r="32" spans="1:9" s="52" customFormat="1" ht="90">
      <c r="A32" s="47" t="s">
        <v>39</v>
      </c>
      <c r="B32" s="48" t="s">
        <v>21</v>
      </c>
      <c r="C32" s="47" t="s">
        <v>22</v>
      </c>
      <c r="D32" s="47">
        <v>100.02</v>
      </c>
      <c r="E32" s="47">
        <v>1200</v>
      </c>
      <c r="F32" s="49">
        <f t="shared" si="0"/>
        <v>132026.40000000002</v>
      </c>
      <c r="G32" s="55" t="s">
        <v>115</v>
      </c>
      <c r="H32" s="60" t="s">
        <v>173</v>
      </c>
      <c r="I32" s="51"/>
    </row>
    <row r="33" spans="1:9" ht="31.5">
      <c r="A33" s="37" t="s">
        <v>105</v>
      </c>
      <c r="B33" s="38" t="s">
        <v>106</v>
      </c>
      <c r="C33" s="37">
        <v>37.39</v>
      </c>
      <c r="D33" s="37">
        <v>37.39</v>
      </c>
      <c r="E33" s="37">
        <v>1000</v>
      </c>
      <c r="F33" s="39">
        <f>E33*D33*1.1</f>
        <v>41129</v>
      </c>
      <c r="G33" s="40"/>
      <c r="H33" s="61" t="s">
        <v>172</v>
      </c>
      <c r="I33" s="41"/>
    </row>
    <row r="34" spans="1:9" ht="15.75">
      <c r="A34" s="75" t="s">
        <v>40</v>
      </c>
      <c r="B34" s="75"/>
      <c r="C34" s="75"/>
      <c r="D34" s="75"/>
      <c r="E34" s="75"/>
      <c r="F34" s="75"/>
      <c r="G34" s="22"/>
      <c r="H34" s="58"/>
      <c r="I34" s="6"/>
    </row>
    <row r="35" spans="1:9" ht="90">
      <c r="A35" s="32" t="s">
        <v>41</v>
      </c>
      <c r="B35" s="33" t="s">
        <v>21</v>
      </c>
      <c r="C35" s="32" t="s">
        <v>22</v>
      </c>
      <c r="D35" s="32">
        <v>100.02</v>
      </c>
      <c r="E35" s="32">
        <v>1300</v>
      </c>
      <c r="F35" s="34">
        <f>E35*D35*1.1</f>
        <v>143028.6</v>
      </c>
      <c r="G35" s="42" t="s">
        <v>120</v>
      </c>
      <c r="H35" s="60" t="s">
        <v>173</v>
      </c>
      <c r="I35" s="36" t="s">
        <v>103</v>
      </c>
    </row>
    <row r="36" spans="1:9" ht="90">
      <c r="A36" s="7" t="s">
        <v>42</v>
      </c>
      <c r="B36" s="5" t="s">
        <v>21</v>
      </c>
      <c r="C36" s="7" t="s">
        <v>149</v>
      </c>
      <c r="D36" s="11">
        <v>96.93</v>
      </c>
      <c r="E36" s="11">
        <v>1300</v>
      </c>
      <c r="F36" s="28">
        <f t="shared" ref="F36:F53" si="1">E36*D36*1.1</f>
        <v>138609.90000000002</v>
      </c>
      <c r="G36" s="24" t="s">
        <v>121</v>
      </c>
      <c r="H36" s="60" t="s">
        <v>173</v>
      </c>
      <c r="I36" s="8"/>
    </row>
    <row r="37" spans="1:9" ht="90">
      <c r="A37" s="7" t="s">
        <v>43</v>
      </c>
      <c r="B37" s="5" t="s">
        <v>21</v>
      </c>
      <c r="C37" s="7" t="s">
        <v>150</v>
      </c>
      <c r="D37" s="11">
        <v>96.4</v>
      </c>
      <c r="E37" s="11">
        <v>1300</v>
      </c>
      <c r="F37" s="28">
        <f t="shared" si="1"/>
        <v>137852.00000000003</v>
      </c>
      <c r="G37" s="24" t="s">
        <v>122</v>
      </c>
      <c r="H37" s="60" t="s">
        <v>173</v>
      </c>
      <c r="I37" s="8"/>
    </row>
    <row r="38" spans="1:9" ht="75">
      <c r="A38" s="7" t="s">
        <v>44</v>
      </c>
      <c r="B38" s="5" t="s">
        <v>26</v>
      </c>
      <c r="C38" s="7" t="s">
        <v>151</v>
      </c>
      <c r="D38" s="11">
        <v>59.01</v>
      </c>
      <c r="E38" s="11">
        <v>1000</v>
      </c>
      <c r="F38" s="28">
        <f t="shared" si="1"/>
        <v>64911.000000000007</v>
      </c>
      <c r="G38" s="24" t="s">
        <v>123</v>
      </c>
      <c r="H38" s="59" t="s">
        <v>172</v>
      </c>
      <c r="I38" s="8"/>
    </row>
    <row r="39" spans="1:9" ht="75">
      <c r="A39" s="7" t="s">
        <v>46</v>
      </c>
      <c r="B39" s="5" t="s">
        <v>26</v>
      </c>
      <c r="C39" s="7" t="s">
        <v>151</v>
      </c>
      <c r="D39" s="11">
        <v>59.01</v>
      </c>
      <c r="E39" s="11">
        <v>1000</v>
      </c>
      <c r="F39" s="28">
        <f t="shared" si="1"/>
        <v>64911.000000000007</v>
      </c>
      <c r="G39" s="24" t="s">
        <v>123</v>
      </c>
      <c r="H39" s="59" t="s">
        <v>172</v>
      </c>
      <c r="I39" s="8"/>
    </row>
    <row r="40" spans="1:9" s="52" customFormat="1" ht="75">
      <c r="A40" s="47" t="s">
        <v>47</v>
      </c>
      <c r="B40" s="48" t="s">
        <v>26</v>
      </c>
      <c r="C40" s="53" t="s">
        <v>151</v>
      </c>
      <c r="D40" s="47">
        <v>59.01</v>
      </c>
      <c r="E40" s="47">
        <v>1000</v>
      </c>
      <c r="F40" s="49">
        <f t="shared" si="1"/>
        <v>64911.000000000007</v>
      </c>
      <c r="G40" s="50" t="s">
        <v>123</v>
      </c>
      <c r="H40" s="59" t="s">
        <v>172</v>
      </c>
      <c r="I40" s="51"/>
    </row>
    <row r="41" spans="1:9" ht="75">
      <c r="A41" s="7" t="s">
        <v>48</v>
      </c>
      <c r="B41" s="5" t="s">
        <v>26</v>
      </c>
      <c r="C41" s="7" t="s">
        <v>151</v>
      </c>
      <c r="D41" s="11">
        <v>59.01</v>
      </c>
      <c r="E41" s="11">
        <v>1000</v>
      </c>
      <c r="F41" s="28">
        <f t="shared" si="1"/>
        <v>64911.000000000007</v>
      </c>
      <c r="G41" s="24" t="s">
        <v>123</v>
      </c>
      <c r="H41" s="59" t="s">
        <v>172</v>
      </c>
      <c r="I41" s="8"/>
    </row>
    <row r="42" spans="1:9" ht="75">
      <c r="A42" s="7" t="s">
        <v>49</v>
      </c>
      <c r="B42" s="5" t="s">
        <v>26</v>
      </c>
      <c r="C42" s="7" t="s">
        <v>151</v>
      </c>
      <c r="D42" s="11">
        <v>59.01</v>
      </c>
      <c r="E42" s="11">
        <v>1000</v>
      </c>
      <c r="F42" s="28">
        <f t="shared" si="1"/>
        <v>64911.000000000007</v>
      </c>
      <c r="G42" s="24" t="s">
        <v>123</v>
      </c>
      <c r="H42" s="59" t="s">
        <v>172</v>
      </c>
      <c r="I42" s="8"/>
    </row>
    <row r="43" spans="1:9" ht="75">
      <c r="A43" s="7" t="s">
        <v>50</v>
      </c>
      <c r="B43" s="5" t="s">
        <v>26</v>
      </c>
      <c r="C43" s="7" t="s">
        <v>151</v>
      </c>
      <c r="D43" s="11">
        <v>59.01</v>
      </c>
      <c r="E43" s="11">
        <v>1000</v>
      </c>
      <c r="F43" s="28">
        <f t="shared" si="1"/>
        <v>64911.000000000007</v>
      </c>
      <c r="G43" s="24" t="s">
        <v>123</v>
      </c>
      <c r="H43" s="59" t="s">
        <v>172</v>
      </c>
      <c r="I43" s="8"/>
    </row>
    <row r="44" spans="1:9" ht="75">
      <c r="A44" s="7" t="s">
        <v>51</v>
      </c>
      <c r="B44" s="5" t="s">
        <v>26</v>
      </c>
      <c r="C44" s="7" t="s">
        <v>152</v>
      </c>
      <c r="D44" s="11">
        <v>63.44</v>
      </c>
      <c r="E44" s="11">
        <v>1100</v>
      </c>
      <c r="F44" s="28">
        <f t="shared" si="1"/>
        <v>76762.400000000009</v>
      </c>
      <c r="G44" s="24" t="s">
        <v>124</v>
      </c>
      <c r="H44" s="60" t="s">
        <v>174</v>
      </c>
      <c r="I44" s="8"/>
    </row>
    <row r="45" spans="1:9" s="52" customFormat="1" ht="75">
      <c r="A45" s="47" t="s">
        <v>52</v>
      </c>
      <c r="B45" s="48" t="s">
        <v>26</v>
      </c>
      <c r="C45" s="53" t="s">
        <v>153</v>
      </c>
      <c r="D45" s="47">
        <v>58.86</v>
      </c>
      <c r="E45" s="47">
        <v>1100</v>
      </c>
      <c r="F45" s="49">
        <f t="shared" si="1"/>
        <v>71220.600000000006</v>
      </c>
      <c r="G45" s="50" t="s">
        <v>125</v>
      </c>
      <c r="H45" s="60" t="s">
        <v>174</v>
      </c>
      <c r="I45" s="51"/>
    </row>
    <row r="46" spans="1:9" ht="90">
      <c r="A46" s="7" t="s">
        <v>53</v>
      </c>
      <c r="B46" s="5" t="s">
        <v>26</v>
      </c>
      <c r="C46" s="7" t="s">
        <v>154</v>
      </c>
      <c r="D46" s="11">
        <v>57.04</v>
      </c>
      <c r="E46" s="11">
        <v>1100</v>
      </c>
      <c r="F46" s="28">
        <f t="shared" si="1"/>
        <v>69018.400000000009</v>
      </c>
      <c r="G46" s="24" t="s">
        <v>126</v>
      </c>
      <c r="H46" s="60" t="s">
        <v>174</v>
      </c>
      <c r="I46" s="8"/>
    </row>
    <row r="47" spans="1:9" ht="90">
      <c r="A47" s="7" t="s">
        <v>54</v>
      </c>
      <c r="B47" s="5" t="s">
        <v>26</v>
      </c>
      <c r="C47" s="7" t="s">
        <v>154</v>
      </c>
      <c r="D47" s="11">
        <v>57.04</v>
      </c>
      <c r="E47" s="11">
        <v>1100</v>
      </c>
      <c r="F47" s="28">
        <f t="shared" si="1"/>
        <v>69018.400000000009</v>
      </c>
      <c r="G47" s="24" t="s">
        <v>126</v>
      </c>
      <c r="H47" s="60" t="s">
        <v>174</v>
      </c>
      <c r="I47" s="8"/>
    </row>
    <row r="48" spans="1:9" s="52" customFormat="1" ht="75">
      <c r="A48" s="47" t="s">
        <v>55</v>
      </c>
      <c r="B48" s="48" t="s">
        <v>26</v>
      </c>
      <c r="C48" s="53" t="s">
        <v>155</v>
      </c>
      <c r="D48" s="47">
        <v>58.86</v>
      </c>
      <c r="E48" s="47">
        <v>1100</v>
      </c>
      <c r="F48" s="49">
        <f t="shared" si="1"/>
        <v>71220.600000000006</v>
      </c>
      <c r="G48" s="50" t="s">
        <v>125</v>
      </c>
      <c r="H48" s="60" t="s">
        <v>174</v>
      </c>
      <c r="I48" s="51"/>
    </row>
    <row r="49" spans="1:9" s="52" customFormat="1" ht="75">
      <c r="A49" s="47" t="s">
        <v>56</v>
      </c>
      <c r="B49" s="48" t="s">
        <v>26</v>
      </c>
      <c r="C49" s="53" t="s">
        <v>152</v>
      </c>
      <c r="D49" s="47">
        <v>63.44</v>
      </c>
      <c r="E49" s="47">
        <v>1100</v>
      </c>
      <c r="F49" s="49">
        <f t="shared" si="1"/>
        <v>76762.400000000009</v>
      </c>
      <c r="G49" s="50" t="s">
        <v>124</v>
      </c>
      <c r="H49" s="60" t="s">
        <v>174</v>
      </c>
      <c r="I49" s="51"/>
    </row>
    <row r="50" spans="1:9" ht="90">
      <c r="A50" s="7" t="s">
        <v>57</v>
      </c>
      <c r="B50" s="5" t="s">
        <v>21</v>
      </c>
      <c r="C50" s="7" t="s">
        <v>150</v>
      </c>
      <c r="D50" s="11">
        <v>96.4</v>
      </c>
      <c r="E50" s="11">
        <v>1300</v>
      </c>
      <c r="F50" s="28">
        <f t="shared" si="1"/>
        <v>137852.00000000003</v>
      </c>
      <c r="G50" s="24" t="s">
        <v>122</v>
      </c>
      <c r="H50" s="60" t="s">
        <v>174</v>
      </c>
      <c r="I50" s="8"/>
    </row>
    <row r="51" spans="1:9" ht="90">
      <c r="A51" s="7" t="s">
        <v>58</v>
      </c>
      <c r="B51" s="5" t="s">
        <v>21</v>
      </c>
      <c r="C51" s="7" t="s">
        <v>149</v>
      </c>
      <c r="D51" s="11">
        <v>96.93</v>
      </c>
      <c r="E51" s="11">
        <v>1300</v>
      </c>
      <c r="F51" s="28">
        <f t="shared" si="1"/>
        <v>138609.90000000002</v>
      </c>
      <c r="G51" s="24" t="s">
        <v>121</v>
      </c>
      <c r="H51" s="60" t="s">
        <v>174</v>
      </c>
      <c r="I51" s="8"/>
    </row>
    <row r="52" spans="1:9" ht="90">
      <c r="A52" s="7" t="s">
        <v>59</v>
      </c>
      <c r="B52" s="5" t="s">
        <v>21</v>
      </c>
      <c r="C52" s="7" t="s">
        <v>156</v>
      </c>
      <c r="D52" s="11">
        <v>100.02</v>
      </c>
      <c r="E52" s="11">
        <v>1300</v>
      </c>
      <c r="F52" s="28">
        <f t="shared" si="1"/>
        <v>143028.6</v>
      </c>
      <c r="G52" s="24" t="s">
        <v>120</v>
      </c>
      <c r="H52" s="60" t="s">
        <v>174</v>
      </c>
      <c r="I52" s="8"/>
    </row>
    <row r="53" spans="1:9" ht="31.5">
      <c r="A53" s="37" t="s">
        <v>107</v>
      </c>
      <c r="B53" s="38" t="s">
        <v>106</v>
      </c>
      <c r="C53" s="37">
        <v>37.79</v>
      </c>
      <c r="D53" s="37">
        <v>37.79</v>
      </c>
      <c r="E53" s="37">
        <v>1100</v>
      </c>
      <c r="F53" s="39">
        <f t="shared" si="1"/>
        <v>45725.9</v>
      </c>
      <c r="G53" s="40"/>
      <c r="H53" s="60" t="s">
        <v>172</v>
      </c>
      <c r="I53" s="41"/>
    </row>
    <row r="54" spans="1:9" ht="15.75">
      <c r="A54" s="77" t="s">
        <v>60</v>
      </c>
      <c r="B54" s="78"/>
      <c r="C54" s="78"/>
      <c r="D54" s="78"/>
      <c r="E54" s="78"/>
      <c r="F54" s="78"/>
      <c r="G54" s="78"/>
      <c r="H54" s="78"/>
      <c r="I54" s="79"/>
    </row>
    <row r="55" spans="1:9" ht="90">
      <c r="A55" s="7" t="s">
        <v>61</v>
      </c>
      <c r="B55" s="5" t="s">
        <v>21</v>
      </c>
      <c r="C55" s="7" t="s">
        <v>157</v>
      </c>
      <c r="D55" s="11">
        <v>99.51</v>
      </c>
      <c r="E55" s="11">
        <v>1400</v>
      </c>
      <c r="F55" s="28">
        <f>E55*D55*1.1</f>
        <v>153245.40000000002</v>
      </c>
      <c r="G55" s="24" t="s">
        <v>127</v>
      </c>
      <c r="H55" s="60" t="s">
        <v>174</v>
      </c>
      <c r="I55" s="8"/>
    </row>
    <row r="56" spans="1:9" ht="90">
      <c r="A56" s="7" t="s">
        <v>62</v>
      </c>
      <c r="B56" s="5" t="s">
        <v>21</v>
      </c>
      <c r="C56" s="7" t="s">
        <v>158</v>
      </c>
      <c r="D56" s="11">
        <v>96.63</v>
      </c>
      <c r="E56" s="11">
        <v>1400</v>
      </c>
      <c r="F56" s="28">
        <f t="shared" ref="F56:F73" si="2">E56*D56*1.1</f>
        <v>148810.20000000001</v>
      </c>
      <c r="G56" s="24" t="s">
        <v>128</v>
      </c>
      <c r="H56" s="60" t="s">
        <v>174</v>
      </c>
      <c r="I56" s="8"/>
    </row>
    <row r="57" spans="1:9" ht="90">
      <c r="A57" s="7" t="s">
        <v>63</v>
      </c>
      <c r="B57" s="5" t="s">
        <v>21</v>
      </c>
      <c r="C57" s="7" t="s">
        <v>150</v>
      </c>
      <c r="D57" s="11">
        <v>96.4</v>
      </c>
      <c r="E57" s="11">
        <v>1400</v>
      </c>
      <c r="F57" s="28">
        <f t="shared" si="2"/>
        <v>148456</v>
      </c>
      <c r="G57" s="24" t="s">
        <v>129</v>
      </c>
      <c r="H57" s="60" t="s">
        <v>174</v>
      </c>
      <c r="I57" s="8"/>
    </row>
    <row r="58" spans="1:9" ht="75">
      <c r="A58" s="7" t="s">
        <v>64</v>
      </c>
      <c r="B58" s="5" t="s">
        <v>26</v>
      </c>
      <c r="C58" s="7" t="s">
        <v>151</v>
      </c>
      <c r="D58" s="11">
        <v>59.01</v>
      </c>
      <c r="E58" s="11">
        <v>1100</v>
      </c>
      <c r="F58" s="28">
        <f t="shared" si="2"/>
        <v>71402.100000000006</v>
      </c>
      <c r="G58" s="24" t="s">
        <v>130</v>
      </c>
      <c r="H58" s="59" t="s">
        <v>172</v>
      </c>
      <c r="I58" s="8"/>
    </row>
    <row r="59" spans="1:9" ht="75">
      <c r="A59" s="7" t="s">
        <v>65</v>
      </c>
      <c r="B59" s="5" t="s">
        <v>26</v>
      </c>
      <c r="C59" s="7" t="s">
        <v>151</v>
      </c>
      <c r="D59" s="11">
        <v>59.01</v>
      </c>
      <c r="E59" s="11">
        <v>1100</v>
      </c>
      <c r="F59" s="28">
        <f t="shared" si="2"/>
        <v>71402.100000000006</v>
      </c>
      <c r="G59" s="24" t="s">
        <v>130</v>
      </c>
      <c r="H59" s="59" t="s">
        <v>172</v>
      </c>
      <c r="I59" s="8"/>
    </row>
    <row r="60" spans="1:9" ht="75">
      <c r="A60" s="7" t="s">
        <v>66</v>
      </c>
      <c r="B60" s="5" t="s">
        <v>26</v>
      </c>
      <c r="C60" s="7" t="s">
        <v>151</v>
      </c>
      <c r="D60" s="11">
        <v>59.01</v>
      </c>
      <c r="E60" s="11">
        <v>1100</v>
      </c>
      <c r="F60" s="28">
        <f t="shared" si="2"/>
        <v>71402.100000000006</v>
      </c>
      <c r="G60" s="24" t="s">
        <v>130</v>
      </c>
      <c r="H60" s="59" t="s">
        <v>172</v>
      </c>
      <c r="I60" s="8"/>
    </row>
    <row r="61" spans="1:9" ht="75">
      <c r="A61" s="7" t="s">
        <v>67</v>
      </c>
      <c r="B61" s="5" t="s">
        <v>26</v>
      </c>
      <c r="C61" s="7" t="s">
        <v>151</v>
      </c>
      <c r="D61" s="11">
        <v>59.01</v>
      </c>
      <c r="E61" s="11">
        <v>1100</v>
      </c>
      <c r="F61" s="28">
        <f t="shared" si="2"/>
        <v>71402.100000000006</v>
      </c>
      <c r="G61" s="24" t="s">
        <v>130</v>
      </c>
      <c r="H61" s="59" t="s">
        <v>172</v>
      </c>
      <c r="I61" s="8"/>
    </row>
    <row r="62" spans="1:9" ht="75">
      <c r="A62" s="7" t="s">
        <v>68</v>
      </c>
      <c r="B62" s="5" t="s">
        <v>26</v>
      </c>
      <c r="C62" s="7" t="s">
        <v>45</v>
      </c>
      <c r="D62" s="11">
        <v>59.01</v>
      </c>
      <c r="E62" s="11">
        <v>1100</v>
      </c>
      <c r="F62" s="28">
        <f t="shared" si="2"/>
        <v>71402.100000000006</v>
      </c>
      <c r="G62" s="24" t="s">
        <v>130</v>
      </c>
      <c r="H62" s="59" t="s">
        <v>172</v>
      </c>
      <c r="I62" s="8"/>
    </row>
    <row r="63" spans="1:9" s="52" customFormat="1" ht="75">
      <c r="A63" s="47" t="s">
        <v>69</v>
      </c>
      <c r="B63" s="48" t="s">
        <v>26</v>
      </c>
      <c r="C63" s="53" t="s">
        <v>151</v>
      </c>
      <c r="D63" s="47">
        <v>59.01</v>
      </c>
      <c r="E63" s="47">
        <v>1100</v>
      </c>
      <c r="F63" s="49">
        <f t="shared" si="2"/>
        <v>71402.100000000006</v>
      </c>
      <c r="G63" s="50" t="s">
        <v>130</v>
      </c>
      <c r="H63" s="59" t="s">
        <v>172</v>
      </c>
      <c r="I63" s="51"/>
    </row>
    <row r="64" spans="1:9" s="52" customFormat="1" ht="75">
      <c r="A64" s="47" t="s">
        <v>70</v>
      </c>
      <c r="B64" s="48" t="s">
        <v>26</v>
      </c>
      <c r="C64" s="53" t="s">
        <v>152</v>
      </c>
      <c r="D64" s="47">
        <v>63.44</v>
      </c>
      <c r="E64" s="47">
        <v>1200</v>
      </c>
      <c r="F64" s="49">
        <f t="shared" si="2"/>
        <v>83740.800000000003</v>
      </c>
      <c r="G64" s="50" t="s">
        <v>131</v>
      </c>
      <c r="H64" s="60" t="s">
        <v>174</v>
      </c>
      <c r="I64" s="51"/>
    </row>
    <row r="65" spans="1:9" s="52" customFormat="1" ht="75">
      <c r="A65" s="47" t="s">
        <v>71</v>
      </c>
      <c r="B65" s="48" t="s">
        <v>26</v>
      </c>
      <c r="C65" s="53" t="s">
        <v>153</v>
      </c>
      <c r="D65" s="47">
        <v>58.86</v>
      </c>
      <c r="E65" s="47">
        <v>1200</v>
      </c>
      <c r="F65" s="49">
        <f t="shared" si="2"/>
        <v>77695.200000000012</v>
      </c>
      <c r="G65" s="50" t="s">
        <v>132</v>
      </c>
      <c r="H65" s="60" t="s">
        <v>174</v>
      </c>
      <c r="I65" s="51"/>
    </row>
    <row r="66" spans="1:9" ht="47.25">
      <c r="A66" s="7" t="s">
        <v>72</v>
      </c>
      <c r="B66" s="5" t="s">
        <v>26</v>
      </c>
      <c r="C66" s="7" t="s">
        <v>154</v>
      </c>
      <c r="D66" s="11">
        <v>57.04</v>
      </c>
      <c r="E66" s="11">
        <v>1200</v>
      </c>
      <c r="F66" s="28">
        <f t="shared" si="2"/>
        <v>75292.800000000003</v>
      </c>
      <c r="G66" s="25">
        <v>119275</v>
      </c>
      <c r="H66" s="60" t="s">
        <v>174</v>
      </c>
      <c r="I66" s="8"/>
    </row>
    <row r="67" spans="1:9" ht="90">
      <c r="A67" s="7" t="s">
        <v>73</v>
      </c>
      <c r="B67" s="5" t="s">
        <v>26</v>
      </c>
      <c r="C67" s="7" t="s">
        <v>154</v>
      </c>
      <c r="D67" s="11">
        <v>57.04</v>
      </c>
      <c r="E67" s="11">
        <v>1200</v>
      </c>
      <c r="F67" s="28">
        <f t="shared" si="2"/>
        <v>75292.800000000003</v>
      </c>
      <c r="G67" s="24" t="s">
        <v>133</v>
      </c>
      <c r="H67" s="60" t="s">
        <v>174</v>
      </c>
      <c r="I67" s="8"/>
    </row>
    <row r="68" spans="1:9" ht="75">
      <c r="A68" s="7" t="s">
        <v>74</v>
      </c>
      <c r="B68" s="5" t="s">
        <v>26</v>
      </c>
      <c r="C68" s="7" t="s">
        <v>153</v>
      </c>
      <c r="D68" s="11">
        <v>58.86</v>
      </c>
      <c r="E68" s="11">
        <v>1200</v>
      </c>
      <c r="F68" s="28">
        <f t="shared" si="2"/>
        <v>77695.200000000012</v>
      </c>
      <c r="G68" s="24" t="s">
        <v>132</v>
      </c>
      <c r="H68" s="60" t="s">
        <v>174</v>
      </c>
      <c r="I68" s="8"/>
    </row>
    <row r="69" spans="1:9" ht="75">
      <c r="A69" s="7" t="s">
        <v>75</v>
      </c>
      <c r="B69" s="5" t="s">
        <v>26</v>
      </c>
      <c r="C69" s="7" t="s">
        <v>152</v>
      </c>
      <c r="D69" s="11">
        <v>63.44</v>
      </c>
      <c r="E69" s="11">
        <v>1200</v>
      </c>
      <c r="F69" s="28">
        <f t="shared" si="2"/>
        <v>83740.800000000003</v>
      </c>
      <c r="G69" s="24" t="s">
        <v>131</v>
      </c>
      <c r="H69" s="60" t="s">
        <v>174</v>
      </c>
      <c r="I69" s="8"/>
    </row>
    <row r="70" spans="1:9" ht="90">
      <c r="A70" s="32" t="s">
        <v>76</v>
      </c>
      <c r="B70" s="33" t="s">
        <v>21</v>
      </c>
      <c r="C70" s="32" t="s">
        <v>150</v>
      </c>
      <c r="D70" s="32">
        <v>96.4</v>
      </c>
      <c r="E70" s="32">
        <v>1400</v>
      </c>
      <c r="F70" s="34">
        <f t="shared" si="2"/>
        <v>148456</v>
      </c>
      <c r="G70" s="42" t="s">
        <v>129</v>
      </c>
      <c r="H70" s="80" t="s">
        <v>174</v>
      </c>
      <c r="I70" s="36" t="s">
        <v>103</v>
      </c>
    </row>
    <row r="71" spans="1:9" ht="90">
      <c r="A71" s="7" t="s">
        <v>77</v>
      </c>
      <c r="B71" s="5" t="s">
        <v>21</v>
      </c>
      <c r="C71" s="7" t="s">
        <v>159</v>
      </c>
      <c r="D71" s="11">
        <v>96.93</v>
      </c>
      <c r="E71" s="11">
        <v>1400</v>
      </c>
      <c r="F71" s="28">
        <f t="shared" si="2"/>
        <v>149272.20000000001</v>
      </c>
      <c r="G71" s="24" t="s">
        <v>128</v>
      </c>
      <c r="H71" s="60" t="s">
        <v>174</v>
      </c>
      <c r="I71" s="8"/>
    </row>
    <row r="72" spans="1:9" s="52" customFormat="1" ht="90">
      <c r="A72" s="47" t="s">
        <v>78</v>
      </c>
      <c r="B72" s="48" t="s">
        <v>21</v>
      </c>
      <c r="C72" s="53" t="s">
        <v>160</v>
      </c>
      <c r="D72" s="47">
        <v>99.51</v>
      </c>
      <c r="E72" s="47">
        <v>1400</v>
      </c>
      <c r="F72" s="49">
        <f t="shared" si="2"/>
        <v>153245.40000000002</v>
      </c>
      <c r="G72" s="50" t="s">
        <v>127</v>
      </c>
      <c r="H72" s="60" t="s">
        <v>174</v>
      </c>
      <c r="I72" s="51"/>
    </row>
    <row r="73" spans="1:9" ht="31.5">
      <c r="A73" s="37" t="s">
        <v>108</v>
      </c>
      <c r="B73" s="38" t="s">
        <v>106</v>
      </c>
      <c r="C73" s="37">
        <v>37.79</v>
      </c>
      <c r="D73" s="37">
        <v>37.79</v>
      </c>
      <c r="E73" s="37">
        <v>1200</v>
      </c>
      <c r="F73" s="39">
        <f t="shared" si="2"/>
        <v>49882.8</v>
      </c>
      <c r="G73" s="40"/>
      <c r="H73" s="60" t="s">
        <v>172</v>
      </c>
      <c r="I73" s="41"/>
    </row>
    <row r="74" spans="1:9" ht="15.75">
      <c r="A74" s="76" t="s">
        <v>79</v>
      </c>
      <c r="B74" s="75"/>
      <c r="C74" s="75"/>
      <c r="D74" s="75"/>
      <c r="E74" s="75"/>
      <c r="F74" s="75"/>
      <c r="G74" s="22"/>
      <c r="H74" s="58"/>
      <c r="I74" s="6"/>
    </row>
    <row r="75" spans="1:9" ht="90">
      <c r="A75" s="32" t="s">
        <v>80</v>
      </c>
      <c r="B75" s="33" t="s">
        <v>26</v>
      </c>
      <c r="C75" s="32" t="s">
        <v>161</v>
      </c>
      <c r="D75" s="32">
        <v>119.33</v>
      </c>
      <c r="E75" s="32">
        <v>1500</v>
      </c>
      <c r="F75" s="34">
        <f>E75*D75*1.1</f>
        <v>196894.50000000003</v>
      </c>
      <c r="G75" s="42" t="s">
        <v>134</v>
      </c>
      <c r="H75" s="80" t="s">
        <v>174</v>
      </c>
      <c r="I75" s="36" t="s">
        <v>103</v>
      </c>
    </row>
    <row r="76" spans="1:9" ht="90">
      <c r="A76" s="7" t="s">
        <v>81</v>
      </c>
      <c r="B76" s="5" t="s">
        <v>26</v>
      </c>
      <c r="C76" s="7" t="s">
        <v>162</v>
      </c>
      <c r="D76" s="11">
        <v>74.680000000000007</v>
      </c>
      <c r="E76" s="11">
        <v>1500</v>
      </c>
      <c r="F76" s="28">
        <f>E76*D76*1.1</f>
        <v>123222.00000000003</v>
      </c>
      <c r="G76" s="24" t="s">
        <v>135</v>
      </c>
      <c r="H76" s="60" t="s">
        <v>174</v>
      </c>
      <c r="I76" s="8"/>
    </row>
    <row r="77" spans="1:9" ht="90">
      <c r="A77" s="7" t="s">
        <v>82</v>
      </c>
      <c r="B77" s="5" t="s">
        <v>26</v>
      </c>
      <c r="C77" s="7" t="s">
        <v>150</v>
      </c>
      <c r="D77" s="11">
        <v>96.4</v>
      </c>
      <c r="E77" s="11">
        <v>1500</v>
      </c>
      <c r="F77" s="28">
        <f>E77*D77*1.1</f>
        <v>159060</v>
      </c>
      <c r="G77" s="24" t="s">
        <v>136</v>
      </c>
      <c r="H77" s="60" t="s">
        <v>174</v>
      </c>
      <c r="I77" s="8"/>
    </row>
    <row r="78" spans="1:9" s="52" customFormat="1" ht="15.75" customHeight="1">
      <c r="A78" s="68" t="s">
        <v>83</v>
      </c>
      <c r="B78" s="47" t="s">
        <v>84</v>
      </c>
      <c r="C78" s="68" t="s">
        <v>163</v>
      </c>
      <c r="D78" s="69">
        <v>178.57</v>
      </c>
      <c r="E78" s="69">
        <v>1200</v>
      </c>
      <c r="F78" s="67">
        <f>E78*D78*1.1</f>
        <v>235712.40000000002</v>
      </c>
      <c r="G78" s="74" t="s">
        <v>137</v>
      </c>
      <c r="H78" s="63" t="s">
        <v>174</v>
      </c>
      <c r="I78" s="65"/>
    </row>
    <row r="79" spans="1:9" s="52" customFormat="1" ht="15" customHeight="1">
      <c r="A79" s="68"/>
      <c r="B79" s="47" t="s">
        <v>85</v>
      </c>
      <c r="C79" s="68"/>
      <c r="D79" s="70"/>
      <c r="E79" s="70"/>
      <c r="F79" s="67"/>
      <c r="G79" s="74"/>
      <c r="H79" s="64"/>
      <c r="I79" s="66"/>
    </row>
    <row r="80" spans="1:9" s="52" customFormat="1" ht="15.75" customHeight="1">
      <c r="A80" s="68" t="s">
        <v>86</v>
      </c>
      <c r="B80" s="47" t="s">
        <v>84</v>
      </c>
      <c r="C80" s="68" t="s">
        <v>163</v>
      </c>
      <c r="D80" s="69">
        <v>178.57</v>
      </c>
      <c r="E80" s="69">
        <v>1200</v>
      </c>
      <c r="F80" s="67">
        <f>E80*D80*1.1</f>
        <v>235712.40000000002</v>
      </c>
      <c r="G80" s="74" t="s">
        <v>137</v>
      </c>
      <c r="H80" s="63" t="s">
        <v>174</v>
      </c>
      <c r="I80" s="65"/>
    </row>
    <row r="81" spans="1:9" s="52" customFormat="1" ht="15.75" customHeight="1">
      <c r="A81" s="68"/>
      <c r="B81" s="47" t="s">
        <v>85</v>
      </c>
      <c r="C81" s="68"/>
      <c r="D81" s="70"/>
      <c r="E81" s="70"/>
      <c r="F81" s="67"/>
      <c r="G81" s="74"/>
      <c r="H81" s="64"/>
      <c r="I81" s="66"/>
    </row>
    <row r="82" spans="1:9" s="52" customFormat="1" ht="15.75" customHeight="1">
      <c r="A82" s="68" t="s">
        <v>87</v>
      </c>
      <c r="B82" s="47" t="s">
        <v>84</v>
      </c>
      <c r="C82" s="68" t="s">
        <v>163</v>
      </c>
      <c r="D82" s="69">
        <v>178.57</v>
      </c>
      <c r="E82" s="69">
        <v>1200</v>
      </c>
      <c r="F82" s="67">
        <f>E82*D82*1.1</f>
        <v>235712.40000000002</v>
      </c>
      <c r="G82" s="74" t="s">
        <v>137</v>
      </c>
      <c r="H82" s="63" t="s">
        <v>174</v>
      </c>
      <c r="I82" s="65"/>
    </row>
    <row r="83" spans="1:9" s="52" customFormat="1" ht="15.75" customHeight="1">
      <c r="A83" s="68"/>
      <c r="B83" s="47" t="s">
        <v>85</v>
      </c>
      <c r="C83" s="68"/>
      <c r="D83" s="70"/>
      <c r="E83" s="70"/>
      <c r="F83" s="67"/>
      <c r="G83" s="74"/>
      <c r="H83" s="64"/>
      <c r="I83" s="66"/>
    </row>
    <row r="84" spans="1:9" s="52" customFormat="1" ht="15.75" customHeight="1">
      <c r="A84" s="68" t="s">
        <v>88</v>
      </c>
      <c r="B84" s="47" t="s">
        <v>84</v>
      </c>
      <c r="C84" s="68" t="s">
        <v>163</v>
      </c>
      <c r="D84" s="69">
        <v>178.57</v>
      </c>
      <c r="E84" s="69">
        <v>1200</v>
      </c>
      <c r="F84" s="67">
        <f>E84*D84*1.1</f>
        <v>235712.40000000002</v>
      </c>
      <c r="G84" s="74" t="s">
        <v>137</v>
      </c>
      <c r="H84" s="63" t="s">
        <v>174</v>
      </c>
      <c r="I84" s="65"/>
    </row>
    <row r="85" spans="1:9" s="52" customFormat="1" ht="15.75" customHeight="1">
      <c r="A85" s="68"/>
      <c r="B85" s="47" t="s">
        <v>85</v>
      </c>
      <c r="C85" s="68"/>
      <c r="D85" s="70"/>
      <c r="E85" s="70"/>
      <c r="F85" s="67"/>
      <c r="G85" s="74"/>
      <c r="H85" s="64"/>
      <c r="I85" s="66"/>
    </row>
    <row r="86" spans="1:9" s="52" customFormat="1" ht="15.75" customHeight="1">
      <c r="A86" s="68" t="s">
        <v>89</v>
      </c>
      <c r="B86" s="47" t="s">
        <v>84</v>
      </c>
      <c r="C86" s="68" t="s">
        <v>163</v>
      </c>
      <c r="D86" s="69">
        <v>178.57</v>
      </c>
      <c r="E86" s="69">
        <v>1200</v>
      </c>
      <c r="F86" s="67">
        <f>E86*D86*1.1</f>
        <v>235712.40000000002</v>
      </c>
      <c r="G86" s="74" t="s">
        <v>137</v>
      </c>
      <c r="H86" s="63" t="s">
        <v>174</v>
      </c>
      <c r="I86" s="65"/>
    </row>
    <row r="87" spans="1:9" s="52" customFormat="1" ht="15.75" customHeight="1">
      <c r="A87" s="68"/>
      <c r="B87" s="47" t="s">
        <v>85</v>
      </c>
      <c r="C87" s="68"/>
      <c r="D87" s="70"/>
      <c r="E87" s="70"/>
      <c r="F87" s="67"/>
      <c r="G87" s="74"/>
      <c r="H87" s="64"/>
      <c r="I87" s="66"/>
    </row>
    <row r="88" spans="1:9" s="52" customFormat="1" ht="15.75" customHeight="1">
      <c r="A88" s="68" t="s">
        <v>90</v>
      </c>
      <c r="B88" s="47" t="s">
        <v>84</v>
      </c>
      <c r="C88" s="68" t="s">
        <v>163</v>
      </c>
      <c r="D88" s="69">
        <v>178.57</v>
      </c>
      <c r="E88" s="69">
        <v>1200</v>
      </c>
      <c r="F88" s="67">
        <f>E88*D88*1.1</f>
        <v>235712.40000000002</v>
      </c>
      <c r="G88" s="74" t="s">
        <v>137</v>
      </c>
      <c r="H88" s="63" t="s">
        <v>174</v>
      </c>
      <c r="I88" s="65"/>
    </row>
    <row r="89" spans="1:9" s="52" customFormat="1" ht="15.75" customHeight="1">
      <c r="A89" s="68"/>
      <c r="B89" s="47" t="s">
        <v>85</v>
      </c>
      <c r="C89" s="68"/>
      <c r="D89" s="70"/>
      <c r="E89" s="70"/>
      <c r="F89" s="67"/>
      <c r="G89" s="74"/>
      <c r="H89" s="64"/>
      <c r="I89" s="66"/>
    </row>
    <row r="90" spans="1:9" ht="75">
      <c r="A90" s="7" t="s">
        <v>91</v>
      </c>
      <c r="B90" s="5" t="s">
        <v>26</v>
      </c>
      <c r="C90" s="7" t="s">
        <v>152</v>
      </c>
      <c r="D90" s="11">
        <v>63.44</v>
      </c>
      <c r="E90" s="11">
        <v>1300</v>
      </c>
      <c r="F90" s="28">
        <f>E90*D90*1.1</f>
        <v>90719.200000000012</v>
      </c>
      <c r="G90" s="24" t="s">
        <v>138</v>
      </c>
      <c r="H90" s="60" t="s">
        <v>174</v>
      </c>
      <c r="I90" s="8"/>
    </row>
    <row r="91" spans="1:9" s="52" customFormat="1" ht="75">
      <c r="A91" s="47" t="s">
        <v>92</v>
      </c>
      <c r="B91" s="48" t="s">
        <v>26</v>
      </c>
      <c r="C91" s="53" t="s">
        <v>164</v>
      </c>
      <c r="D91" s="47">
        <v>59.76</v>
      </c>
      <c r="E91" s="47">
        <v>1300</v>
      </c>
      <c r="F91" s="49">
        <f t="shared" ref="F91:F98" si="3">E91*D91*1.1</f>
        <v>85456.8</v>
      </c>
      <c r="G91" s="50" t="s">
        <v>139</v>
      </c>
      <c r="H91" s="60" t="s">
        <v>174</v>
      </c>
      <c r="I91" s="51"/>
    </row>
    <row r="92" spans="1:9" s="52" customFormat="1" ht="90">
      <c r="A92" s="47" t="s">
        <v>93</v>
      </c>
      <c r="B92" s="48" t="s">
        <v>21</v>
      </c>
      <c r="C92" s="53" t="s">
        <v>165</v>
      </c>
      <c r="D92" s="47">
        <v>114.17</v>
      </c>
      <c r="E92" s="47">
        <v>1300</v>
      </c>
      <c r="F92" s="49">
        <f t="shared" si="3"/>
        <v>163263.1</v>
      </c>
      <c r="G92" s="50" t="s">
        <v>140</v>
      </c>
      <c r="H92" s="60" t="s">
        <v>174</v>
      </c>
      <c r="I92" s="51"/>
    </row>
    <row r="93" spans="1:9" s="52" customFormat="1" ht="75">
      <c r="A93" s="47" t="s">
        <v>94</v>
      </c>
      <c r="B93" s="48" t="s">
        <v>26</v>
      </c>
      <c r="C93" s="53" t="s">
        <v>166</v>
      </c>
      <c r="D93" s="47">
        <v>59.76</v>
      </c>
      <c r="E93" s="47">
        <v>1300</v>
      </c>
      <c r="F93" s="49">
        <f t="shared" si="3"/>
        <v>85456.8</v>
      </c>
      <c r="G93" s="50" t="s">
        <v>139</v>
      </c>
      <c r="H93" s="60" t="s">
        <v>174</v>
      </c>
      <c r="I93" s="51"/>
    </row>
    <row r="94" spans="1:9" ht="75">
      <c r="A94" s="7" t="s">
        <v>95</v>
      </c>
      <c r="B94" s="5" t="s">
        <v>26</v>
      </c>
      <c r="C94" s="7" t="s">
        <v>152</v>
      </c>
      <c r="D94" s="11">
        <v>63.44</v>
      </c>
      <c r="E94" s="11">
        <v>1300</v>
      </c>
      <c r="F94" s="28">
        <f t="shared" si="3"/>
        <v>90719.200000000012</v>
      </c>
      <c r="G94" s="24" t="s">
        <v>138</v>
      </c>
      <c r="H94" s="60" t="s">
        <v>174</v>
      </c>
      <c r="I94" s="8"/>
    </row>
    <row r="95" spans="1:9" s="52" customFormat="1" ht="90">
      <c r="A95" s="47" t="s">
        <v>96</v>
      </c>
      <c r="B95" s="48" t="s">
        <v>26</v>
      </c>
      <c r="C95" s="53" t="s">
        <v>167</v>
      </c>
      <c r="D95" s="47">
        <v>96.4</v>
      </c>
      <c r="E95" s="47">
        <v>1500</v>
      </c>
      <c r="F95" s="49">
        <f t="shared" si="3"/>
        <v>159060</v>
      </c>
      <c r="G95" s="50" t="s">
        <v>136</v>
      </c>
      <c r="H95" s="60" t="s">
        <v>174</v>
      </c>
      <c r="I95" s="51"/>
    </row>
    <row r="96" spans="1:9" s="52" customFormat="1" ht="90">
      <c r="A96" s="47" t="s">
        <v>97</v>
      </c>
      <c r="B96" s="48" t="s">
        <v>26</v>
      </c>
      <c r="C96" s="53" t="s">
        <v>168</v>
      </c>
      <c r="D96" s="47">
        <v>74.680000000000007</v>
      </c>
      <c r="E96" s="47">
        <v>1500</v>
      </c>
      <c r="F96" s="49">
        <f t="shared" si="3"/>
        <v>123222.00000000003</v>
      </c>
      <c r="G96" s="50" t="s">
        <v>135</v>
      </c>
      <c r="H96" s="60" t="s">
        <v>174</v>
      </c>
      <c r="I96" s="51"/>
    </row>
    <row r="97" spans="1:9" s="52" customFormat="1" ht="90">
      <c r="A97" s="47" t="s">
        <v>98</v>
      </c>
      <c r="B97" s="48" t="s">
        <v>26</v>
      </c>
      <c r="C97" s="53" t="s">
        <v>161</v>
      </c>
      <c r="D97" s="47">
        <v>119.33</v>
      </c>
      <c r="E97" s="47">
        <v>1500</v>
      </c>
      <c r="F97" s="49">
        <f t="shared" si="3"/>
        <v>196894.50000000003</v>
      </c>
      <c r="G97" s="50" t="s">
        <v>134</v>
      </c>
      <c r="H97" s="60" t="s">
        <v>174</v>
      </c>
      <c r="I97" s="51"/>
    </row>
    <row r="98" spans="1:9" ht="31.5">
      <c r="A98" s="37" t="s">
        <v>113</v>
      </c>
      <c r="B98" s="38" t="s">
        <v>106</v>
      </c>
      <c r="C98" s="37">
        <v>37.79</v>
      </c>
      <c r="D98" s="37">
        <v>37.79</v>
      </c>
      <c r="E98" s="37">
        <v>1300</v>
      </c>
      <c r="F98" s="39">
        <f t="shared" si="3"/>
        <v>54039.700000000004</v>
      </c>
      <c r="G98" s="40"/>
      <c r="H98" s="61" t="s">
        <v>172</v>
      </c>
      <c r="I98" s="41"/>
    </row>
    <row r="99" spans="1:9" ht="15">
      <c r="A99" s="71" t="s">
        <v>109</v>
      </c>
      <c r="B99" s="72"/>
      <c r="C99" s="72"/>
      <c r="D99" s="72"/>
      <c r="E99" s="72"/>
      <c r="F99" s="72"/>
      <c r="G99" s="72"/>
      <c r="H99" s="72"/>
      <c r="I99" s="73"/>
    </row>
    <row r="100" spans="1:9" ht="90">
      <c r="A100" s="32" t="s">
        <v>99</v>
      </c>
      <c r="B100" s="33" t="s">
        <v>26</v>
      </c>
      <c r="C100" s="32" t="s">
        <v>169</v>
      </c>
      <c r="D100" s="32">
        <v>96.75</v>
      </c>
      <c r="E100" s="32">
        <v>1600</v>
      </c>
      <c r="F100" s="34">
        <f>E100*D100*1.1</f>
        <v>170280</v>
      </c>
      <c r="G100" s="42" t="s">
        <v>141</v>
      </c>
      <c r="H100" s="80" t="s">
        <v>174</v>
      </c>
      <c r="I100" s="36" t="s">
        <v>103</v>
      </c>
    </row>
    <row r="101" spans="1:9" ht="90">
      <c r="A101" s="43" t="s">
        <v>100</v>
      </c>
      <c r="B101" s="44" t="s">
        <v>110</v>
      </c>
      <c r="C101" s="43" t="s">
        <v>170</v>
      </c>
      <c r="D101" s="43">
        <v>95.08</v>
      </c>
      <c r="E101" s="43">
        <v>1600</v>
      </c>
      <c r="F101" s="39">
        <f>E101*D101*1.1</f>
        <v>167340.80000000002</v>
      </c>
      <c r="G101" s="45" t="s">
        <v>142</v>
      </c>
      <c r="H101" s="60" t="s">
        <v>174</v>
      </c>
      <c r="I101" s="46"/>
    </row>
    <row r="102" spans="1:9" ht="90">
      <c r="A102" s="43" t="s">
        <v>101</v>
      </c>
      <c r="B102" s="44" t="s">
        <v>110</v>
      </c>
      <c r="C102" s="43" t="s">
        <v>170</v>
      </c>
      <c r="D102" s="43">
        <v>95.08</v>
      </c>
      <c r="E102" s="43">
        <v>1600</v>
      </c>
      <c r="F102" s="39">
        <f>E102*D102*1.1</f>
        <v>167340.80000000002</v>
      </c>
      <c r="G102" s="45" t="s">
        <v>142</v>
      </c>
      <c r="H102" s="60" t="s">
        <v>174</v>
      </c>
      <c r="I102" s="46"/>
    </row>
    <row r="103" spans="1:9" ht="90">
      <c r="A103" s="32" t="s">
        <v>102</v>
      </c>
      <c r="B103" s="33" t="s">
        <v>26</v>
      </c>
      <c r="C103" s="32" t="s">
        <v>169</v>
      </c>
      <c r="D103" s="32">
        <v>96.75</v>
      </c>
      <c r="E103" s="32">
        <v>1600</v>
      </c>
      <c r="F103" s="34">
        <f>E103*D103*1.1</f>
        <v>170280</v>
      </c>
      <c r="G103" s="42" t="s">
        <v>141</v>
      </c>
      <c r="H103" s="80" t="s">
        <v>174</v>
      </c>
      <c r="I103" s="36" t="s">
        <v>103</v>
      </c>
    </row>
    <row r="104" spans="1:9" ht="15.75">
      <c r="A104" s="9"/>
      <c r="B104" s="10"/>
      <c r="C104" s="10"/>
      <c r="D104" s="10"/>
      <c r="E104" s="10"/>
      <c r="F104" s="30"/>
      <c r="G104" s="20"/>
      <c r="H104" s="20"/>
      <c r="I104" s="10"/>
    </row>
  </sheetData>
  <mergeCells count="55">
    <mergeCell ref="G78:G79"/>
    <mergeCell ref="G80:G81"/>
    <mergeCell ref="G82:G83"/>
    <mergeCell ref="G84:G85"/>
    <mergeCell ref="G86:G87"/>
    <mergeCell ref="A6:F6"/>
    <mergeCell ref="A8:F8"/>
    <mergeCell ref="A15:F15"/>
    <mergeCell ref="A34:F34"/>
    <mergeCell ref="A74:F74"/>
    <mergeCell ref="A54:I54"/>
    <mergeCell ref="A78:A79"/>
    <mergeCell ref="C78:C79"/>
    <mergeCell ref="F78:F79"/>
    <mergeCell ref="A80:A81"/>
    <mergeCell ref="C80:C81"/>
    <mergeCell ref="F80:F81"/>
    <mergeCell ref="D78:D79"/>
    <mergeCell ref="D80:D81"/>
    <mergeCell ref="E80:E81"/>
    <mergeCell ref="E78:E79"/>
    <mergeCell ref="A99:I99"/>
    <mergeCell ref="A82:A83"/>
    <mergeCell ref="C82:C83"/>
    <mergeCell ref="F82:F83"/>
    <mergeCell ref="A84:A85"/>
    <mergeCell ref="C84:C85"/>
    <mergeCell ref="F84:F85"/>
    <mergeCell ref="D82:D83"/>
    <mergeCell ref="D84:D85"/>
    <mergeCell ref="E82:E83"/>
    <mergeCell ref="E84:E85"/>
    <mergeCell ref="E86:E87"/>
    <mergeCell ref="E88:E89"/>
    <mergeCell ref="G88:G89"/>
    <mergeCell ref="A86:A87"/>
    <mergeCell ref="C86:C87"/>
    <mergeCell ref="F86:F87"/>
    <mergeCell ref="A88:A89"/>
    <mergeCell ref="C88:C89"/>
    <mergeCell ref="F88:F89"/>
    <mergeCell ref="D86:D87"/>
    <mergeCell ref="D88:D89"/>
    <mergeCell ref="H88:H89"/>
    <mergeCell ref="I78:I79"/>
    <mergeCell ref="I80:I81"/>
    <mergeCell ref="I82:I83"/>
    <mergeCell ref="I84:I85"/>
    <mergeCell ref="I86:I87"/>
    <mergeCell ref="I88:I89"/>
    <mergeCell ref="H82:H83"/>
    <mergeCell ref="H78:H79"/>
    <mergeCell ref="H80:H81"/>
    <mergeCell ref="H84:H85"/>
    <mergeCell ref="H86:H87"/>
  </mergeCells>
  <pageMargins left="0.45" right="0.16" top="0.49" bottom="0.98425196850393704" header="0.51181102362204722" footer="0.51181102362204722"/>
  <pageSetup paperSize="9" orientation="portrait" useFirstPageNumber="1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Sheet1 - Table 1 - 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Elisaveta Stoycheva</dc:creator>
  <cp:lastModifiedBy>user</cp:lastModifiedBy>
  <cp:lastPrinted>2013-07-02T13:02:03Z</cp:lastPrinted>
  <dcterms:created xsi:type="dcterms:W3CDTF">2012-04-06T08:55:01Z</dcterms:created>
  <dcterms:modified xsi:type="dcterms:W3CDTF">2013-11-12T07:48:38Z</dcterms:modified>
</cp:coreProperties>
</file>