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345" windowWidth="15180" windowHeight="114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17" i="1" l="1"/>
  <c r="H8" i="1"/>
  <c r="F11" i="1" l="1"/>
  <c r="F15" i="1"/>
  <c r="I15" i="1" s="1"/>
</calcChain>
</file>

<file path=xl/sharedStrings.xml><?xml version="1.0" encoding="utf-8"?>
<sst xmlns="http://schemas.openxmlformats.org/spreadsheetml/2006/main" count="75" uniqueCount="36">
  <si>
    <t>нет</t>
  </si>
  <si>
    <t>Этаж</t>
  </si>
  <si>
    <t>Квартира №</t>
  </si>
  <si>
    <t>Чистая площадь</t>
  </si>
  <si>
    <t>Общие части</t>
  </si>
  <si>
    <t>Общая площадь</t>
  </si>
  <si>
    <t>Цена кв.м в евро</t>
  </si>
  <si>
    <t>Вид на бассейн</t>
  </si>
  <si>
    <t>Третий этаж</t>
  </si>
  <si>
    <t>Тип</t>
  </si>
  <si>
    <t>1 спальня</t>
  </si>
  <si>
    <t xml:space="preserve">Dawn Park Deluxe </t>
  </si>
  <si>
    <t>Kоличество спален</t>
  </si>
  <si>
    <t>Статус</t>
  </si>
  <si>
    <t>Общая стоимость</t>
  </si>
  <si>
    <t>В36</t>
  </si>
  <si>
    <t>В26</t>
  </si>
  <si>
    <t>перепродажа</t>
  </si>
  <si>
    <t xml:space="preserve"> Партерный/Цокольный  этаж</t>
  </si>
  <si>
    <t>A6</t>
  </si>
  <si>
    <t>студио</t>
  </si>
  <si>
    <t>да</t>
  </si>
  <si>
    <t>B6</t>
  </si>
  <si>
    <t>Четвертый этаж</t>
  </si>
  <si>
    <t>A31</t>
  </si>
  <si>
    <t>А40</t>
  </si>
  <si>
    <t>Пятый этаж</t>
  </si>
  <si>
    <t>А47</t>
  </si>
  <si>
    <t>полная меблировка</t>
  </si>
  <si>
    <t>с кухня, без меблировка</t>
  </si>
  <si>
    <t>А35</t>
  </si>
  <si>
    <t>В31</t>
  </si>
  <si>
    <t>Второй этаж</t>
  </si>
  <si>
    <t>В22</t>
  </si>
  <si>
    <t>А25</t>
  </si>
  <si>
    <t>А38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</si>
</sst>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[$€-2]\ #,##0"/>
    <numFmt numFmtId="166" formatCode="[$€-2]\ #,##0.00"/>
  </numFmts>
  <fonts count="13" x14ac:knownFonts="1">
    <font>
      <sz val="10"/>
      <name val="Arial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Book Antiqua"/>
      <family val="1"/>
      <charset val="204"/>
    </font>
    <font>
      <b/>
      <sz val="10"/>
      <name val="Book Antiqua"/>
      <family val="1"/>
      <charset val="204"/>
    </font>
    <font>
      <b/>
      <u/>
      <sz val="27"/>
      <color indexed="59"/>
      <name val="Book Antiqua"/>
      <family val="1"/>
      <charset val="204"/>
    </font>
    <font>
      <sz val="12"/>
      <name val="Book Antiqua"/>
      <family val="1"/>
      <charset val="204"/>
    </font>
    <font>
      <b/>
      <sz val="12"/>
      <name val="Book Antiqua"/>
      <family val="1"/>
      <charset val="204"/>
    </font>
    <font>
      <b/>
      <sz val="12"/>
      <name val="Arial"/>
      <family val="2"/>
      <charset val="204"/>
    </font>
    <font>
      <b/>
      <sz val="12"/>
      <name val="Book Antiqua"/>
      <family val="1"/>
    </font>
    <font>
      <sz val="12"/>
      <name val="Arial"/>
      <family val="2"/>
      <charset val="204"/>
    </font>
    <font>
      <sz val="12"/>
      <color indexed="10"/>
      <name val="Book Antiqua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</cellStyleXfs>
  <cellXfs count="10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4" fillId="0" borderId="0" xfId="0" applyNumberFormat="1" applyFont="1"/>
    <xf numFmtId="0" fontId="4" fillId="0" borderId="0" xfId="0" applyFont="1" applyFill="1"/>
    <xf numFmtId="165" fontId="4" fillId="0" borderId="0" xfId="0" applyNumberFormat="1" applyFont="1"/>
    <xf numFmtId="166" fontId="4" fillId="0" borderId="0" xfId="0" applyNumberFormat="1" applyFont="1"/>
    <xf numFmtId="0" fontId="4" fillId="2" borderId="0" xfId="0" applyFont="1" applyFill="1" applyBorder="1" applyAlignment="1">
      <alignment horizontal="center"/>
    </xf>
    <xf numFmtId="2" fontId="4" fillId="2" borderId="0" xfId="0" applyNumberFormat="1" applyFont="1" applyFill="1" applyBorder="1" applyAlignment="1">
      <alignment horizontal="center"/>
    </xf>
    <xf numFmtId="165" fontId="5" fillId="2" borderId="0" xfId="0" applyNumberFormat="1" applyFont="1" applyFill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4" fillId="0" borderId="0" xfId="0" applyFont="1" applyFill="1"/>
    <xf numFmtId="1" fontId="8" fillId="0" borderId="3" xfId="2" applyNumberFormat="1" applyFont="1" applyFill="1" applyBorder="1" applyAlignment="1">
      <alignment horizontal="center" vertical="center" wrapText="1"/>
    </xf>
    <xf numFmtId="1" fontId="8" fillId="0" borderId="1" xfId="2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/>
    </xf>
    <xf numFmtId="2" fontId="7" fillId="4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2" fontId="7" fillId="3" borderId="2" xfId="0" applyNumberFormat="1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165" fontId="7" fillId="4" borderId="2" xfId="0" applyNumberFormat="1" applyFont="1" applyFill="1" applyBorder="1" applyAlignment="1">
      <alignment horizontal="center"/>
    </xf>
    <xf numFmtId="165" fontId="7" fillId="3" borderId="2" xfId="0" applyNumberFormat="1" applyFont="1" applyFill="1" applyBorder="1" applyAlignment="1">
      <alignment horizontal="center"/>
    </xf>
    <xf numFmtId="0" fontId="7" fillId="5" borderId="8" xfId="2" applyFont="1" applyFill="1" applyBorder="1" applyAlignment="1">
      <alignment horizontal="center" vertical="center" wrapText="1"/>
    </xf>
    <xf numFmtId="1" fontId="7" fillId="5" borderId="8" xfId="2" applyNumberFormat="1" applyFont="1" applyFill="1" applyBorder="1" applyAlignment="1">
      <alignment horizontal="center" vertical="center" wrapText="1"/>
    </xf>
    <xf numFmtId="2" fontId="7" fillId="5" borderId="8" xfId="2" applyNumberFormat="1" applyFont="1" applyFill="1" applyBorder="1" applyAlignment="1">
      <alignment horizontal="center" vertical="center" wrapText="1"/>
    </xf>
    <xf numFmtId="165" fontId="7" fillId="5" borderId="2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Border="1"/>
    <xf numFmtId="165" fontId="5" fillId="0" borderId="0" xfId="0" applyNumberFormat="1" applyFont="1" applyFill="1" applyBorder="1"/>
    <xf numFmtId="0" fontId="4" fillId="6" borderId="0" xfId="0" applyFont="1" applyFill="1" applyBorder="1"/>
    <xf numFmtId="165" fontId="8" fillId="6" borderId="0" xfId="0" applyNumberFormat="1" applyFont="1" applyFill="1" applyBorder="1"/>
    <xf numFmtId="165" fontId="5" fillId="6" borderId="0" xfId="0" applyNumberFormat="1" applyFont="1" applyFill="1" applyBorder="1"/>
    <xf numFmtId="2" fontId="7" fillId="5" borderId="9" xfId="2" applyNumberFormat="1" applyFont="1" applyFill="1" applyBorder="1" applyAlignment="1" applyProtection="1">
      <alignment horizontal="left" vertical="center" wrapText="1"/>
    </xf>
    <xf numFmtId="0" fontId="7" fillId="4" borderId="6" xfId="0" applyFont="1" applyFill="1" applyBorder="1"/>
    <xf numFmtId="165" fontId="4" fillId="0" borderId="0" xfId="0" applyNumberFormat="1" applyFont="1" applyFill="1" applyBorder="1"/>
    <xf numFmtId="165" fontId="7" fillId="5" borderId="8" xfId="0" applyNumberFormat="1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Fill="1" applyBorder="1"/>
    <xf numFmtId="165" fontId="7" fillId="4" borderId="8" xfId="0" applyNumberFormat="1" applyFont="1" applyFill="1" applyBorder="1" applyAlignment="1">
      <alignment horizontal="center"/>
    </xf>
    <xf numFmtId="165" fontId="7" fillId="3" borderId="8" xfId="0" applyNumberFormat="1" applyFont="1" applyFill="1" applyBorder="1" applyAlignment="1">
      <alignment horizontal="center"/>
    </xf>
    <xf numFmtId="0" fontId="7" fillId="3" borderId="6" xfId="0" applyFont="1" applyFill="1" applyBorder="1"/>
    <xf numFmtId="1" fontId="7" fillId="5" borderId="12" xfId="2" applyNumberFormat="1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wrapText="1"/>
    </xf>
    <xf numFmtId="0" fontId="7" fillId="3" borderId="10" xfId="0" applyFont="1" applyFill="1" applyBorder="1" applyAlignment="1">
      <alignment horizontal="center" wrapText="1"/>
    </xf>
    <xf numFmtId="0" fontId="4" fillId="0" borderId="0" xfId="0" applyFont="1" applyFill="1" applyBorder="1"/>
    <xf numFmtId="0" fontId="4" fillId="0" borderId="0" xfId="0" applyFont="1" applyFill="1" applyBorder="1"/>
    <xf numFmtId="0" fontId="4" fillId="2" borderId="15" xfId="0" applyFont="1" applyFill="1" applyBorder="1"/>
    <xf numFmtId="0" fontId="5" fillId="2" borderId="16" xfId="0" applyFont="1" applyFill="1" applyBorder="1" applyAlignment="1">
      <alignment horizontal="left"/>
    </xf>
    <xf numFmtId="0" fontId="4" fillId="0" borderId="15" xfId="0" applyFont="1" applyFill="1" applyBorder="1"/>
    <xf numFmtId="0" fontId="4" fillId="0" borderId="16" xfId="0" applyFont="1" applyFill="1" applyBorder="1"/>
    <xf numFmtId="2" fontId="8" fillId="7" borderId="17" xfId="0" applyNumberFormat="1" applyFont="1" applyFill="1" applyBorder="1" applyAlignment="1" applyProtection="1">
      <alignment horizontal="center" vertical="top"/>
    </xf>
    <xf numFmtId="2" fontId="7" fillId="7" borderId="18" xfId="0" applyNumberFormat="1" applyFont="1" applyFill="1" applyBorder="1" applyAlignment="1" applyProtection="1">
      <alignment horizontal="center" vertical="top"/>
    </xf>
    <xf numFmtId="0" fontId="7" fillId="7" borderId="18" xfId="0" applyFont="1" applyFill="1" applyBorder="1" applyAlignment="1">
      <alignment horizontal="center"/>
    </xf>
    <xf numFmtId="2" fontId="7" fillId="7" borderId="18" xfId="0" applyNumberFormat="1" applyFont="1" applyFill="1" applyBorder="1" applyAlignment="1">
      <alignment horizontal="center"/>
    </xf>
    <xf numFmtId="165" fontId="7" fillId="7" borderId="19" xfId="0" applyNumberFormat="1" applyFont="1" applyFill="1" applyBorder="1" applyAlignment="1">
      <alignment horizontal="center"/>
    </xf>
    <xf numFmtId="165" fontId="7" fillId="7" borderId="18" xfId="0" applyNumberFormat="1" applyFont="1" applyFill="1" applyBorder="1" applyAlignment="1">
      <alignment horizontal="center"/>
    </xf>
    <xf numFmtId="0" fontId="7" fillId="7" borderId="20" xfId="0" applyFont="1" applyFill="1" applyBorder="1" applyAlignment="1">
      <alignment horizontal="center" wrapText="1"/>
    </xf>
    <xf numFmtId="0" fontId="7" fillId="7" borderId="21" xfId="0" applyFont="1" applyFill="1" applyBorder="1"/>
    <xf numFmtId="0" fontId="7" fillId="7" borderId="8" xfId="2" applyFont="1" applyFill="1" applyBorder="1" applyAlignment="1">
      <alignment horizontal="center" vertical="center" wrapText="1"/>
    </xf>
    <xf numFmtId="1" fontId="7" fillId="7" borderId="8" xfId="2" applyNumberFormat="1" applyFont="1" applyFill="1" applyBorder="1" applyAlignment="1">
      <alignment horizontal="center" vertical="center" wrapText="1"/>
    </xf>
    <xf numFmtId="2" fontId="7" fillId="7" borderId="8" xfId="2" applyNumberFormat="1" applyFont="1" applyFill="1" applyBorder="1" applyAlignment="1">
      <alignment horizontal="center" vertical="center" wrapText="1"/>
    </xf>
    <xf numFmtId="165" fontId="7" fillId="7" borderId="2" xfId="0" applyNumberFormat="1" applyFont="1" applyFill="1" applyBorder="1" applyAlignment="1">
      <alignment horizontal="center"/>
    </xf>
    <xf numFmtId="1" fontId="7" fillId="7" borderId="12" xfId="2" applyNumberFormat="1" applyFont="1" applyFill="1" applyBorder="1" applyAlignment="1">
      <alignment horizontal="center" vertical="center" wrapText="1"/>
    </xf>
    <xf numFmtId="2" fontId="7" fillId="7" borderId="9" xfId="2" applyNumberFormat="1" applyFont="1" applyFill="1" applyBorder="1" applyAlignment="1" applyProtection="1">
      <alignment horizontal="left" vertical="center" wrapText="1"/>
    </xf>
    <xf numFmtId="164" fontId="8" fillId="7" borderId="7" xfId="1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1" fontId="8" fillId="0" borderId="4" xfId="2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" fontId="8" fillId="0" borderId="5" xfId="2" applyNumberFormat="1" applyFont="1" applyFill="1" applyBorder="1" applyAlignment="1">
      <alignment horizontal="center" vertical="center" wrapText="1"/>
    </xf>
    <xf numFmtId="2" fontId="8" fillId="0" borderId="4" xfId="2" applyNumberFormat="1" applyFont="1" applyFill="1" applyBorder="1" applyAlignment="1">
      <alignment horizontal="center" vertical="center" wrapText="1"/>
    </xf>
    <xf numFmtId="2" fontId="8" fillId="0" borderId="5" xfId="2" applyNumberFormat="1" applyFont="1" applyFill="1" applyBorder="1" applyAlignment="1">
      <alignment horizontal="center" vertical="center" wrapText="1"/>
    </xf>
    <xf numFmtId="164" fontId="8" fillId="0" borderId="4" xfId="1" applyFont="1" applyFill="1" applyBorder="1" applyAlignment="1">
      <alignment horizontal="center" vertical="center"/>
    </xf>
    <xf numFmtId="164" fontId="8" fillId="0" borderId="5" xfId="1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center" vertical="center" wrapText="1"/>
    </xf>
    <xf numFmtId="0" fontId="8" fillId="0" borderId="5" xfId="2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/>
    </xf>
    <xf numFmtId="0" fontId="4" fillId="0" borderId="0" xfId="0" applyFont="1" applyFill="1"/>
    <xf numFmtId="0" fontId="6" fillId="0" borderId="0" xfId="0" applyFont="1" applyFill="1" applyAlignment="1">
      <alignment horizontal="center"/>
    </xf>
    <xf numFmtId="0" fontId="8" fillId="0" borderId="0" xfId="0" applyFont="1" applyAlignment="1">
      <alignment wrapText="1"/>
    </xf>
    <xf numFmtId="0" fontId="4" fillId="0" borderId="0" xfId="0" applyFont="1" applyFill="1" applyBorder="1"/>
    <xf numFmtId="2" fontId="8" fillId="0" borderId="4" xfId="2" applyNumberFormat="1" applyFont="1" applyFill="1" applyBorder="1" applyAlignment="1" applyProtection="1">
      <alignment horizontal="center" vertical="center" wrapText="1"/>
    </xf>
    <xf numFmtId="2" fontId="8" fillId="0" borderId="5" xfId="2" applyNumberFormat="1" applyFont="1" applyFill="1" applyBorder="1" applyAlignment="1" applyProtection="1">
      <alignment horizontal="center" vertical="center" wrapText="1"/>
    </xf>
    <xf numFmtId="0" fontId="8" fillId="4" borderId="13" xfId="0" applyFont="1" applyFill="1" applyBorder="1" applyAlignment="1">
      <alignment horizontal="center" wrapText="1"/>
    </xf>
    <xf numFmtId="0" fontId="8" fillId="4" borderId="14" xfId="0" applyFont="1" applyFill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164" fontId="8" fillId="5" borderId="11" xfId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wrapText="1"/>
    </xf>
    <xf numFmtId="0" fontId="8" fillId="3" borderId="14" xfId="0" applyFont="1" applyFill="1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5" xfId="0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tabSelected="1" topLeftCell="A8" zoomScale="80" workbookViewId="0">
      <selection activeCell="M8" sqref="M8"/>
    </sheetView>
  </sheetViews>
  <sheetFormatPr defaultRowHeight="13.5" x14ac:dyDescent="0.25"/>
  <cols>
    <col min="1" max="1" width="39.7109375" style="1" customWidth="1"/>
    <col min="2" max="2" width="17.85546875" style="1" customWidth="1"/>
    <col min="3" max="3" width="11.7109375" style="1" customWidth="1"/>
    <col min="4" max="4" width="13.140625" style="1" customWidth="1"/>
    <col min="5" max="5" width="11.85546875" style="7" customWidth="1"/>
    <col min="6" max="6" width="11.5703125" style="7" customWidth="1"/>
    <col min="7" max="7" width="13.42578125" style="1" hidden="1" customWidth="1"/>
    <col min="8" max="8" width="13.5703125" style="1" customWidth="1"/>
    <col min="9" max="9" width="1.5703125" style="1" hidden="1" customWidth="1"/>
    <col min="10" max="10" width="16.5703125" style="1" customWidth="1"/>
    <col min="11" max="11" width="16" style="1" customWidth="1"/>
    <col min="12" max="12" width="18.5703125" style="1" customWidth="1"/>
    <col min="13" max="13" width="25.28515625" style="1" customWidth="1"/>
    <col min="14" max="14" width="24.28515625" style="1" customWidth="1"/>
    <col min="15" max="16" width="9.140625" style="1"/>
    <col min="17" max="18" width="9.85546875" style="1" bestFit="1" customWidth="1"/>
    <col min="19" max="19" width="9.140625" style="1"/>
    <col min="20" max="20" width="11.42578125" style="1" bestFit="1" customWidth="1"/>
    <col min="21" max="23" width="9.140625" style="1"/>
    <col min="24" max="24" width="9.28515625" style="1" customWidth="1"/>
    <col min="25" max="16384" width="9.140625" style="1"/>
  </cols>
  <sheetData>
    <row r="1" spans="1:20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20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45"/>
      <c r="M2" s="21"/>
    </row>
    <row r="3" spans="1:20" ht="27.75" customHeight="1" x14ac:dyDescent="0.5">
      <c r="A3" s="89" t="s">
        <v>11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36"/>
      <c r="O3" s="36"/>
      <c r="P3" s="36"/>
    </row>
    <row r="4" spans="1:20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38"/>
      <c r="O4" s="36"/>
      <c r="P4" s="36"/>
    </row>
    <row r="5" spans="1:20" ht="14.25" thickBot="1" x14ac:dyDescent="0.3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38"/>
      <c r="O5" s="36"/>
      <c r="P5" s="36"/>
    </row>
    <row r="6" spans="1:20" ht="13.5" customHeight="1" x14ac:dyDescent="0.25">
      <c r="A6" s="83" t="s">
        <v>1</v>
      </c>
      <c r="B6" s="85" t="s">
        <v>2</v>
      </c>
      <c r="C6" s="78" t="s">
        <v>9</v>
      </c>
      <c r="D6" s="85" t="s">
        <v>3</v>
      </c>
      <c r="E6" s="81" t="s">
        <v>4</v>
      </c>
      <c r="F6" s="81" t="s">
        <v>5</v>
      </c>
      <c r="G6" s="85" t="s">
        <v>6</v>
      </c>
      <c r="H6" s="78" t="s">
        <v>14</v>
      </c>
      <c r="I6" s="22"/>
      <c r="J6" s="78" t="s">
        <v>7</v>
      </c>
      <c r="K6" s="78" t="s">
        <v>12</v>
      </c>
      <c r="L6" s="78"/>
      <c r="M6" s="92" t="s">
        <v>13</v>
      </c>
      <c r="N6" s="87"/>
      <c r="O6" s="36"/>
      <c r="P6" s="36"/>
    </row>
    <row r="7" spans="1:20" ht="57" customHeight="1" thickBot="1" x14ac:dyDescent="0.3">
      <c r="A7" s="84"/>
      <c r="B7" s="86"/>
      <c r="C7" s="80"/>
      <c r="D7" s="86"/>
      <c r="E7" s="82"/>
      <c r="F7" s="82"/>
      <c r="G7" s="86"/>
      <c r="H7" s="79"/>
      <c r="I7" s="23"/>
      <c r="J7" s="80"/>
      <c r="K7" s="80"/>
      <c r="L7" s="102"/>
      <c r="M7" s="93"/>
      <c r="N7" s="87"/>
      <c r="O7" s="35"/>
      <c r="P7" s="35"/>
    </row>
    <row r="8" spans="1:20" ht="33.75" customHeight="1" x14ac:dyDescent="0.3">
      <c r="A8" s="97" t="s">
        <v>18</v>
      </c>
      <c r="B8" s="31" t="s">
        <v>19</v>
      </c>
      <c r="C8" s="32" t="s">
        <v>20</v>
      </c>
      <c r="D8" s="31">
        <v>30.7</v>
      </c>
      <c r="E8" s="33">
        <v>4.9400000000000004</v>
      </c>
      <c r="F8" s="33">
        <v>35.64</v>
      </c>
      <c r="G8" s="31">
        <v>1050</v>
      </c>
      <c r="H8" s="44">
        <f>F8*G8</f>
        <v>37422</v>
      </c>
      <c r="I8" s="32"/>
      <c r="J8" s="32" t="s">
        <v>0</v>
      </c>
      <c r="K8" s="32">
        <v>0</v>
      </c>
      <c r="L8" s="50" t="s">
        <v>28</v>
      </c>
      <c r="M8" s="41"/>
      <c r="N8" s="39"/>
      <c r="O8" s="35"/>
      <c r="P8" s="35"/>
    </row>
    <row r="9" spans="1:20" ht="36.75" customHeight="1" x14ac:dyDescent="0.3">
      <c r="A9" s="98"/>
      <c r="B9" s="31" t="s">
        <v>22</v>
      </c>
      <c r="C9" s="32" t="s">
        <v>10</v>
      </c>
      <c r="D9" s="31">
        <v>42.53</v>
      </c>
      <c r="E9" s="33">
        <v>6.84</v>
      </c>
      <c r="F9" s="33">
        <v>49.37</v>
      </c>
      <c r="G9" s="31"/>
      <c r="H9" s="34">
        <v>53500</v>
      </c>
      <c r="I9" s="32"/>
      <c r="J9" s="32" t="s">
        <v>21</v>
      </c>
      <c r="K9" s="32">
        <v>1</v>
      </c>
      <c r="L9" s="50" t="s">
        <v>28</v>
      </c>
      <c r="M9" s="41" t="s">
        <v>17</v>
      </c>
      <c r="N9" s="39"/>
      <c r="O9" s="35"/>
      <c r="P9" s="35"/>
    </row>
    <row r="10" spans="1:20" ht="33.75" customHeight="1" x14ac:dyDescent="0.3">
      <c r="A10" s="74" t="s">
        <v>32</v>
      </c>
      <c r="B10" s="68" t="s">
        <v>33</v>
      </c>
      <c r="C10" s="69" t="s">
        <v>10</v>
      </c>
      <c r="D10" s="68">
        <v>43.72</v>
      </c>
      <c r="E10" s="70">
        <v>7.64</v>
      </c>
      <c r="F10" s="70">
        <v>51.36</v>
      </c>
      <c r="G10" s="68"/>
      <c r="H10" s="71">
        <v>51200</v>
      </c>
      <c r="I10" s="69"/>
      <c r="J10" s="69" t="s">
        <v>21</v>
      </c>
      <c r="K10" s="69">
        <v>1</v>
      </c>
      <c r="L10" s="72" t="s">
        <v>28</v>
      </c>
      <c r="M10" s="73" t="s">
        <v>17</v>
      </c>
      <c r="N10" s="39"/>
      <c r="O10" s="55"/>
      <c r="P10" s="55"/>
    </row>
    <row r="11" spans="1:20" ht="31.5" customHeight="1" x14ac:dyDescent="0.3">
      <c r="A11" s="94" t="s">
        <v>8</v>
      </c>
      <c r="B11" s="24" t="s">
        <v>16</v>
      </c>
      <c r="C11" s="24" t="s">
        <v>10</v>
      </c>
      <c r="D11" s="24">
        <v>37.68</v>
      </c>
      <c r="E11" s="25">
        <v>6.27</v>
      </c>
      <c r="F11" s="25">
        <f t="shared" ref="F11" si="0">D11+E11</f>
        <v>43.95</v>
      </c>
      <c r="G11" s="28">
        <v>920</v>
      </c>
      <c r="H11" s="29">
        <v>51200</v>
      </c>
      <c r="I11" s="29"/>
      <c r="J11" s="24" t="s">
        <v>0</v>
      </c>
      <c r="K11" s="24">
        <v>1</v>
      </c>
      <c r="L11" s="51" t="s">
        <v>28</v>
      </c>
      <c r="M11" s="42" t="s">
        <v>17</v>
      </c>
      <c r="N11" s="39"/>
      <c r="O11" s="35"/>
      <c r="P11" s="43"/>
    </row>
    <row r="12" spans="1:20" ht="31.5" customHeight="1" x14ac:dyDescent="0.3">
      <c r="A12" s="95"/>
      <c r="B12" s="24" t="s">
        <v>31</v>
      </c>
      <c r="C12" s="24" t="s">
        <v>20</v>
      </c>
      <c r="D12" s="24">
        <v>31.96</v>
      </c>
      <c r="E12" s="25">
        <v>5.53</v>
      </c>
      <c r="F12" s="25">
        <v>37.49</v>
      </c>
      <c r="G12" s="28"/>
      <c r="H12" s="47">
        <v>42000</v>
      </c>
      <c r="I12" s="29"/>
      <c r="J12" s="24" t="s">
        <v>21</v>
      </c>
      <c r="K12" s="24">
        <v>0</v>
      </c>
      <c r="L12" s="51" t="s">
        <v>28</v>
      </c>
      <c r="M12" s="42" t="s">
        <v>17</v>
      </c>
      <c r="N12" s="39"/>
      <c r="O12" s="54"/>
      <c r="P12" s="43"/>
    </row>
    <row r="13" spans="1:20" ht="31.5" customHeight="1" x14ac:dyDescent="0.3">
      <c r="A13" s="95"/>
      <c r="B13" s="24" t="s">
        <v>34</v>
      </c>
      <c r="C13" s="24" t="s">
        <v>10</v>
      </c>
      <c r="D13" s="24">
        <v>45.9</v>
      </c>
      <c r="E13" s="25">
        <v>7.63</v>
      </c>
      <c r="F13" s="25">
        <v>53.53</v>
      </c>
      <c r="G13" s="28"/>
      <c r="H13" s="47">
        <v>56900</v>
      </c>
      <c r="I13" s="29"/>
      <c r="J13" s="24" t="s">
        <v>0</v>
      </c>
      <c r="K13" s="24">
        <v>1</v>
      </c>
      <c r="L13" s="51" t="s">
        <v>28</v>
      </c>
      <c r="M13" s="42" t="s">
        <v>17</v>
      </c>
      <c r="N13" s="39"/>
      <c r="O13" s="75"/>
      <c r="P13" s="43"/>
    </row>
    <row r="14" spans="1:20" ht="37.5" customHeight="1" x14ac:dyDescent="0.3">
      <c r="A14" s="96"/>
      <c r="B14" s="24" t="s">
        <v>24</v>
      </c>
      <c r="C14" s="24" t="s">
        <v>20</v>
      </c>
      <c r="D14" s="24">
        <v>30.21</v>
      </c>
      <c r="E14" s="25">
        <v>5.33</v>
      </c>
      <c r="F14" s="25">
        <v>35.54</v>
      </c>
      <c r="G14" s="28"/>
      <c r="H14" s="47">
        <v>34200</v>
      </c>
      <c r="I14" s="29"/>
      <c r="J14" s="24" t="s">
        <v>0</v>
      </c>
      <c r="K14" s="24">
        <v>0</v>
      </c>
      <c r="L14" s="51" t="s">
        <v>29</v>
      </c>
      <c r="M14" s="42" t="s">
        <v>17</v>
      </c>
      <c r="N14" s="39"/>
      <c r="O14" s="46"/>
      <c r="P14" s="43"/>
    </row>
    <row r="15" spans="1:20" ht="34.5" customHeight="1" x14ac:dyDescent="0.3">
      <c r="A15" s="99" t="s">
        <v>23</v>
      </c>
      <c r="B15" s="26" t="s">
        <v>15</v>
      </c>
      <c r="C15" s="26" t="s">
        <v>10</v>
      </c>
      <c r="D15" s="26">
        <v>34.94</v>
      </c>
      <c r="E15" s="27">
        <v>5.69</v>
      </c>
      <c r="F15" s="27">
        <f t="shared" ref="F15" si="1">D15+E15</f>
        <v>40.629999999999995</v>
      </c>
      <c r="G15" s="26">
        <v>920</v>
      </c>
      <c r="H15" s="30">
        <v>43200</v>
      </c>
      <c r="I15" s="30">
        <f>H15/F15</f>
        <v>1063.2537533841989</v>
      </c>
      <c r="J15" s="26" t="s">
        <v>0</v>
      </c>
      <c r="K15" s="26">
        <v>1</v>
      </c>
      <c r="L15" s="52" t="s">
        <v>28</v>
      </c>
      <c r="M15" s="49" t="s">
        <v>17</v>
      </c>
      <c r="N15" s="39"/>
      <c r="O15" s="43"/>
      <c r="P15" s="43"/>
      <c r="Q15" s="9"/>
      <c r="R15" s="9"/>
      <c r="S15" s="9"/>
      <c r="T15" s="10"/>
    </row>
    <row r="16" spans="1:20" ht="34.5" customHeight="1" x14ac:dyDescent="0.3">
      <c r="A16" s="100"/>
      <c r="B16" s="26" t="s">
        <v>30</v>
      </c>
      <c r="C16" s="26" t="s">
        <v>10</v>
      </c>
      <c r="D16" s="26">
        <v>49.67</v>
      </c>
      <c r="E16" s="27">
        <v>8.09</v>
      </c>
      <c r="F16" s="27">
        <v>57.76</v>
      </c>
      <c r="G16" s="26"/>
      <c r="H16" s="30">
        <v>66000</v>
      </c>
      <c r="I16" s="30"/>
      <c r="J16" s="26" t="s">
        <v>21</v>
      </c>
      <c r="K16" s="26">
        <v>1</v>
      </c>
      <c r="L16" s="53" t="s">
        <v>28</v>
      </c>
      <c r="M16" s="49" t="s">
        <v>17</v>
      </c>
      <c r="N16" s="39"/>
      <c r="O16" s="43"/>
      <c r="P16" s="43"/>
      <c r="Q16" s="9"/>
      <c r="R16" s="9"/>
      <c r="S16" s="9"/>
      <c r="T16" s="10"/>
    </row>
    <row r="17" spans="1:20" ht="34.5" customHeight="1" x14ac:dyDescent="0.3">
      <c r="A17" s="100"/>
      <c r="B17" s="26" t="s">
        <v>35</v>
      </c>
      <c r="C17" s="26" t="s">
        <v>20</v>
      </c>
      <c r="D17" s="26">
        <v>26.45</v>
      </c>
      <c r="E17" s="27">
        <v>4.58</v>
      </c>
      <c r="F17" s="27">
        <v>31.03</v>
      </c>
      <c r="G17" s="26">
        <v>1050</v>
      </c>
      <c r="H17" s="48">
        <f>F17*G17</f>
        <v>32581.5</v>
      </c>
      <c r="I17" s="30"/>
      <c r="J17" s="26" t="s">
        <v>0</v>
      </c>
      <c r="K17" s="26">
        <v>0</v>
      </c>
      <c r="L17" s="53" t="s">
        <v>29</v>
      </c>
      <c r="M17" s="49"/>
      <c r="N17" s="39"/>
      <c r="O17" s="43"/>
      <c r="P17" s="43"/>
      <c r="Q17" s="9"/>
      <c r="R17" s="9"/>
      <c r="S17" s="9"/>
      <c r="T17" s="10"/>
    </row>
    <row r="18" spans="1:20" ht="36.75" customHeight="1" x14ac:dyDescent="0.3">
      <c r="A18" s="101"/>
      <c r="B18" s="26" t="s">
        <v>25</v>
      </c>
      <c r="C18" s="26" t="s">
        <v>20</v>
      </c>
      <c r="D18" s="26">
        <v>30.21</v>
      </c>
      <c r="E18" s="27">
        <v>5.33</v>
      </c>
      <c r="F18" s="27">
        <v>35.54</v>
      </c>
      <c r="G18" s="26"/>
      <c r="H18" s="48">
        <v>34200</v>
      </c>
      <c r="I18" s="30"/>
      <c r="J18" s="26" t="s">
        <v>0</v>
      </c>
      <c r="K18" s="26">
        <v>0</v>
      </c>
      <c r="L18" s="53" t="s">
        <v>29</v>
      </c>
      <c r="M18" s="49" t="s">
        <v>17</v>
      </c>
      <c r="N18" s="40"/>
      <c r="O18" s="43"/>
      <c r="P18" s="43"/>
      <c r="Q18" s="10"/>
    </row>
    <row r="19" spans="1:20" ht="13.5" hidden="1" customHeight="1" x14ac:dyDescent="0.3">
      <c r="A19" s="56"/>
      <c r="B19" s="11"/>
      <c r="C19" s="11"/>
      <c r="D19" s="11"/>
      <c r="E19" s="12"/>
      <c r="F19" s="12"/>
      <c r="G19" s="11"/>
      <c r="H19" s="13"/>
      <c r="I19" s="13"/>
      <c r="J19" s="11"/>
      <c r="K19" s="11"/>
      <c r="L19" s="11"/>
      <c r="M19" s="57"/>
      <c r="N19" s="37"/>
      <c r="O19" s="43"/>
      <c r="P19" s="43"/>
      <c r="Q19" s="10"/>
    </row>
    <row r="20" spans="1:20" ht="15" hidden="1" customHeight="1" x14ac:dyDescent="0.3">
      <c r="A20" s="56"/>
      <c r="B20" s="11"/>
      <c r="C20" s="11"/>
      <c r="D20" s="11"/>
      <c r="E20" s="12"/>
      <c r="F20" s="12"/>
      <c r="G20" s="11"/>
      <c r="H20" s="13"/>
      <c r="I20" s="13"/>
      <c r="J20" s="11"/>
      <c r="K20" s="11"/>
      <c r="L20" s="11"/>
      <c r="M20" s="57"/>
      <c r="N20" s="37"/>
      <c r="O20" s="43"/>
      <c r="P20" s="43"/>
      <c r="Q20" s="10"/>
    </row>
    <row r="21" spans="1:20" ht="14.25" hidden="1" customHeight="1" x14ac:dyDescent="0.3">
      <c r="A21" s="58"/>
      <c r="B21" s="3"/>
      <c r="C21" s="3"/>
      <c r="D21" s="3"/>
      <c r="E21" s="4"/>
      <c r="F21" s="4"/>
      <c r="G21" s="3"/>
      <c r="H21" s="5"/>
      <c r="I21" s="5"/>
      <c r="J21" s="3"/>
      <c r="K21" s="3"/>
      <c r="L21" s="3"/>
      <c r="M21" s="59"/>
      <c r="N21" s="35"/>
      <c r="O21" s="35"/>
      <c r="P21" s="35"/>
    </row>
    <row r="22" spans="1:20" ht="37.5" customHeight="1" thickBot="1" x14ac:dyDescent="0.3">
      <c r="A22" s="60" t="s">
        <v>26</v>
      </c>
      <c r="B22" s="61" t="s">
        <v>27</v>
      </c>
      <c r="C22" s="62" t="s">
        <v>20</v>
      </c>
      <c r="D22" s="62">
        <v>31.44</v>
      </c>
      <c r="E22" s="63">
        <v>4.05</v>
      </c>
      <c r="F22" s="63">
        <v>35.49</v>
      </c>
      <c r="G22" s="62"/>
      <c r="H22" s="64">
        <v>34200</v>
      </c>
      <c r="I22" s="65"/>
      <c r="J22" s="62" t="s">
        <v>0</v>
      </c>
      <c r="K22" s="62">
        <v>0</v>
      </c>
      <c r="L22" s="66" t="s">
        <v>29</v>
      </c>
      <c r="M22" s="67" t="s">
        <v>17</v>
      </c>
      <c r="N22" s="36"/>
      <c r="O22" s="35"/>
      <c r="P22" s="35"/>
    </row>
    <row r="23" spans="1:20" ht="21" customHeight="1" x14ac:dyDescent="0.3">
      <c r="A23" s="19"/>
      <c r="B23" s="20"/>
      <c r="C23" s="15"/>
      <c r="D23" s="15"/>
      <c r="E23" s="16"/>
      <c r="F23" s="16"/>
      <c r="G23" s="14"/>
      <c r="H23" s="14"/>
      <c r="I23" s="14"/>
      <c r="J23" s="14"/>
      <c r="K23" s="14"/>
      <c r="L23" s="14"/>
      <c r="M23" s="14"/>
      <c r="N23" s="36"/>
      <c r="O23" s="35"/>
      <c r="P23" s="35"/>
    </row>
    <row r="24" spans="1:20" ht="15.75" customHeight="1" x14ac:dyDescent="0.25">
      <c r="A24" s="14"/>
      <c r="B24" s="17"/>
      <c r="C24" s="17"/>
      <c r="D24" s="17"/>
      <c r="E24" s="18"/>
      <c r="F24" s="18"/>
      <c r="G24" s="14"/>
      <c r="H24" s="14"/>
      <c r="I24" s="14"/>
      <c r="J24" s="14"/>
      <c r="K24" s="14"/>
      <c r="L24" s="14"/>
      <c r="M24" s="14"/>
      <c r="O24" s="8"/>
      <c r="P24" s="8"/>
    </row>
    <row r="25" spans="1:20" ht="121.5" customHeight="1" x14ac:dyDescent="0.3">
      <c r="A25" s="90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O25" s="8"/>
      <c r="P25" s="8"/>
    </row>
    <row r="26" spans="1:20" ht="63.75" customHeight="1" x14ac:dyDescent="0.3">
      <c r="A26" s="76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O26" s="8"/>
      <c r="P26" s="8"/>
    </row>
    <row r="27" spans="1:20" x14ac:dyDescent="0.25">
      <c r="B27" s="2"/>
      <c r="C27" s="2"/>
      <c r="D27" s="2"/>
      <c r="E27" s="6"/>
      <c r="F27" s="6"/>
      <c r="O27" s="8"/>
      <c r="P27" s="8"/>
    </row>
    <row r="28" spans="1:20" x14ac:dyDescent="0.25">
      <c r="B28" s="2"/>
      <c r="C28" s="2"/>
      <c r="D28" s="2"/>
      <c r="E28" s="6"/>
      <c r="F28" s="6"/>
      <c r="O28" s="8"/>
      <c r="P28" s="8"/>
    </row>
    <row r="29" spans="1:20" x14ac:dyDescent="0.25">
      <c r="B29" s="2"/>
      <c r="C29" s="2"/>
      <c r="D29" s="2"/>
      <c r="E29" s="6"/>
      <c r="F29" s="6"/>
      <c r="O29" s="8"/>
      <c r="P29" s="8"/>
    </row>
    <row r="30" spans="1:20" x14ac:dyDescent="0.25">
      <c r="B30" s="2"/>
      <c r="C30" s="2"/>
      <c r="D30" s="2"/>
      <c r="E30" s="6"/>
      <c r="F30" s="6"/>
      <c r="O30" s="8"/>
      <c r="P30" s="8"/>
    </row>
    <row r="31" spans="1:20" x14ac:dyDescent="0.25">
      <c r="B31" s="2"/>
      <c r="C31" s="2"/>
      <c r="D31" s="2"/>
      <c r="E31" s="6"/>
      <c r="F31" s="6"/>
      <c r="O31" s="8"/>
      <c r="P31" s="8"/>
    </row>
    <row r="32" spans="1:20" x14ac:dyDescent="0.25">
      <c r="B32" s="2"/>
      <c r="C32" s="2"/>
      <c r="D32" s="2"/>
      <c r="E32" s="6"/>
      <c r="F32" s="6"/>
      <c r="O32" s="8"/>
      <c r="P32" s="8"/>
    </row>
    <row r="33" spans="2:16" x14ac:dyDescent="0.25">
      <c r="B33" s="2"/>
      <c r="C33" s="2"/>
      <c r="D33" s="2"/>
      <c r="E33" s="6"/>
      <c r="F33" s="6"/>
      <c r="O33" s="8"/>
      <c r="P33" s="8"/>
    </row>
    <row r="34" spans="2:16" x14ac:dyDescent="0.25">
      <c r="B34" s="2"/>
      <c r="C34" s="2"/>
      <c r="D34" s="2"/>
      <c r="E34" s="6"/>
      <c r="F34" s="6"/>
      <c r="O34" s="8"/>
      <c r="P34" s="8"/>
    </row>
    <row r="35" spans="2:16" x14ac:dyDescent="0.25">
      <c r="B35" s="2"/>
      <c r="C35" s="2"/>
      <c r="D35" s="2"/>
      <c r="E35" s="6"/>
      <c r="F35" s="6"/>
      <c r="O35" s="8"/>
      <c r="P35" s="8"/>
    </row>
    <row r="36" spans="2:16" x14ac:dyDescent="0.25">
      <c r="B36" s="2"/>
      <c r="C36" s="2"/>
      <c r="D36" s="2"/>
      <c r="E36" s="6"/>
      <c r="F36" s="6"/>
      <c r="O36" s="8"/>
      <c r="P36" s="8"/>
    </row>
    <row r="37" spans="2:16" x14ac:dyDescent="0.25">
      <c r="O37" s="8"/>
      <c r="P37" s="8"/>
    </row>
    <row r="38" spans="2:16" x14ac:dyDescent="0.25">
      <c r="O38" s="8"/>
      <c r="P38" s="8"/>
    </row>
    <row r="39" spans="2:16" x14ac:dyDescent="0.25">
      <c r="O39" s="8"/>
      <c r="P39" s="8"/>
    </row>
    <row r="40" spans="2:16" x14ac:dyDescent="0.25">
      <c r="O40" s="8"/>
      <c r="P40" s="8"/>
    </row>
    <row r="41" spans="2:16" x14ac:dyDescent="0.25">
      <c r="O41" s="8"/>
      <c r="P41" s="8"/>
    </row>
    <row r="42" spans="2:16" x14ac:dyDescent="0.25">
      <c r="O42" s="8"/>
      <c r="P42" s="8"/>
    </row>
  </sheetData>
  <mergeCells count="22">
    <mergeCell ref="N6:N7"/>
    <mergeCell ref="A1:M1"/>
    <mergeCell ref="A3:M3"/>
    <mergeCell ref="A4:M4"/>
    <mergeCell ref="A25:M25"/>
    <mergeCell ref="B6:B7"/>
    <mergeCell ref="D6:D7"/>
    <mergeCell ref="E6:E7"/>
    <mergeCell ref="A5:M5"/>
    <mergeCell ref="M6:M7"/>
    <mergeCell ref="K6:K7"/>
    <mergeCell ref="A11:A14"/>
    <mergeCell ref="A8:A9"/>
    <mergeCell ref="A15:A18"/>
    <mergeCell ref="L6:L7"/>
    <mergeCell ref="A26:M26"/>
    <mergeCell ref="H6:H7"/>
    <mergeCell ref="C6:C7"/>
    <mergeCell ref="J6:J7"/>
    <mergeCell ref="F6:F7"/>
    <mergeCell ref="A6:A7"/>
    <mergeCell ref="G6:G7"/>
  </mergeCells>
  <phoneticPr fontId="3" type="noConversion"/>
  <pageMargins left="0.34" right="0.25" top="0.2" bottom="0.17" header="0.2" footer="0.17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office6</dc:creator>
  <cp:lastModifiedBy>HP</cp:lastModifiedBy>
  <cp:lastPrinted>2014-06-18T09:30:21Z</cp:lastPrinted>
  <dcterms:created xsi:type="dcterms:W3CDTF">2011-01-25T13:12:29Z</dcterms:created>
  <dcterms:modified xsi:type="dcterms:W3CDTF">2014-09-26T08:27:36Z</dcterms:modified>
</cp:coreProperties>
</file>