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440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70" i="1" l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69" i="1"/>
  <c r="K68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69" i="1"/>
  <c r="I68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53" i="1"/>
  <c r="K52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53" i="1"/>
  <c r="I52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36" i="1"/>
  <c r="K35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6" i="1"/>
  <c r="I35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20" i="1"/>
  <c r="K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20" i="1"/>
  <c r="I19" i="1"/>
  <c r="K7" i="1"/>
  <c r="K8" i="1"/>
  <c r="K9" i="1"/>
  <c r="K10" i="1"/>
  <c r="K11" i="1"/>
  <c r="K12" i="1"/>
  <c r="K13" i="1"/>
  <c r="K14" i="1"/>
  <c r="K15" i="1"/>
  <c r="K16" i="1"/>
  <c r="K17" i="1"/>
  <c r="K18" i="1"/>
  <c r="K6" i="1"/>
  <c r="K5" i="1"/>
  <c r="I18" i="1"/>
  <c r="I7" i="1"/>
  <c r="I8" i="1"/>
  <c r="I9" i="1"/>
  <c r="I10" i="1"/>
  <c r="I11" i="1"/>
  <c r="I12" i="1"/>
  <c r="I13" i="1"/>
  <c r="I14" i="1"/>
  <c r="I15" i="1"/>
  <c r="I16" i="1"/>
  <c r="I17" i="1"/>
  <c r="I6" i="1"/>
  <c r="I5" i="1"/>
  <c r="G86" i="1" l="1"/>
  <c r="F86" i="1"/>
  <c r="E86" i="1" l="1"/>
</calcChain>
</file>

<file path=xl/sharedStrings.xml><?xml version="1.0" encoding="utf-8"?>
<sst xmlns="http://schemas.openxmlformats.org/spreadsheetml/2006/main" count="270" uniqueCount="111">
  <si>
    <t>№</t>
  </si>
  <si>
    <t>ЕТАЖ</t>
  </si>
  <si>
    <t>ВИД</t>
  </si>
  <si>
    <t>ЗАБЕЛЕЖКА</t>
  </si>
  <si>
    <t>2 спални</t>
  </si>
  <si>
    <t>1 спалня</t>
  </si>
  <si>
    <t>първи</t>
  </si>
  <si>
    <t>втори</t>
  </si>
  <si>
    <t>трети</t>
  </si>
  <si>
    <t>пети</t>
  </si>
  <si>
    <t>студио</t>
  </si>
  <si>
    <t>площ
кв.м.</t>
  </si>
  <si>
    <t>общи
части</t>
  </si>
  <si>
    <t>обща
площ</t>
  </si>
  <si>
    <t>ЗОХ - КАФЕ</t>
  </si>
  <si>
    <t>ОФИС</t>
  </si>
  <si>
    <t>четвърти</t>
  </si>
  <si>
    <t>2 спалня</t>
  </si>
  <si>
    <t>3 спални</t>
  </si>
  <si>
    <t>ЦЕНА
схема I</t>
  </si>
  <si>
    <t>ЦЕНА
схема II</t>
  </si>
  <si>
    <t>ЦЕНА 
кв.м.сх.II</t>
  </si>
  <si>
    <t>ЦЕНА 
кв.м.сх.I</t>
  </si>
  <si>
    <t>№ апартамент 
 по площоразпределение</t>
  </si>
  <si>
    <r>
      <rPr>
        <b/>
        <sz val="12"/>
        <color theme="1"/>
        <rFont val="Calibri"/>
        <family val="2"/>
        <charset val="204"/>
        <scheme val="minor"/>
      </rPr>
      <t xml:space="preserve">                                                        VIP VISION</t>
    </r>
    <r>
      <rPr>
        <sz val="11"/>
        <color theme="1"/>
        <rFont val="Calibri"/>
        <family val="2"/>
        <charset val="204"/>
        <scheme val="minor"/>
      </rPr>
      <t xml:space="preserve"> - СЛЪНЧЕВ БРЯГ  приложение с цени</t>
    </r>
  </si>
  <si>
    <t>Вход А АП. № 101</t>
  </si>
  <si>
    <t>Вход А АП. № 102</t>
  </si>
  <si>
    <t>Вход А АП. № 103</t>
  </si>
  <si>
    <t>Вход А АП. № 104</t>
  </si>
  <si>
    <t>Вход А АП. № 105</t>
  </si>
  <si>
    <t>Вход В АП. № 106</t>
  </si>
  <si>
    <t>Вход В АП. № 107</t>
  </si>
  <si>
    <t>Вход В АП. № 108</t>
  </si>
  <si>
    <t>Вход В АП. № 109</t>
  </si>
  <si>
    <t>Вход В АП. № 110</t>
  </si>
  <si>
    <t>Вход В АП. № 111</t>
  </si>
  <si>
    <t>Вход В АП. № 112</t>
  </si>
  <si>
    <t>Вход А АП. № 201</t>
  </si>
  <si>
    <t>Вход А АП. № 202</t>
  </si>
  <si>
    <t>Вход А АП. № 203</t>
  </si>
  <si>
    <t>Вход А АП. № 204</t>
  </si>
  <si>
    <t>Вход А АП. № 205</t>
  </si>
  <si>
    <t>Вход А АП. № 206</t>
  </si>
  <si>
    <t>Вход А АП. № 207</t>
  </si>
  <si>
    <t>Вход В АП. № 208</t>
  </si>
  <si>
    <t>Вход В АП. № 209</t>
  </si>
  <si>
    <t>Вход В АП. № 210</t>
  </si>
  <si>
    <t>Вход В АП. № 211</t>
  </si>
  <si>
    <t>Вход В АП. № 212</t>
  </si>
  <si>
    <t>Вход В АП. № 213</t>
  </si>
  <si>
    <t>Вход В АП. № 214</t>
  </si>
  <si>
    <t>Вход В АП. № 215</t>
  </si>
  <si>
    <t>Вход В АП. № 216</t>
  </si>
  <si>
    <t>Вход А АП. № 301</t>
  </si>
  <si>
    <t>Вход А АП. № 302</t>
  </si>
  <si>
    <t>Вход А АП. № 303</t>
  </si>
  <si>
    <t>Вход А АП. № 304</t>
  </si>
  <si>
    <t>Вход А АП. № 305</t>
  </si>
  <si>
    <t>Вход А АП. № 306</t>
  </si>
  <si>
    <t>Вход А АП. № 307</t>
  </si>
  <si>
    <t>Вход В АП. № 308</t>
  </si>
  <si>
    <t>Вход В АП. № 309</t>
  </si>
  <si>
    <t>Вход В АП. № 310</t>
  </si>
  <si>
    <t>Вход В АП. № 311</t>
  </si>
  <si>
    <t>Вход В АП. № 312</t>
  </si>
  <si>
    <t>Вход В АП. № 313</t>
  </si>
  <si>
    <t>Вход В АП. № 314</t>
  </si>
  <si>
    <t>Вход В АП. № 315</t>
  </si>
  <si>
    <t>Вход В АП. № 316</t>
  </si>
  <si>
    <t>Вход А АП. № 401</t>
  </si>
  <si>
    <t>Вход А АП. № 402</t>
  </si>
  <si>
    <t>Вход А АП. № 403</t>
  </si>
  <si>
    <t>Вход А АП. № 404</t>
  </si>
  <si>
    <t>Вход А АП. № 405</t>
  </si>
  <si>
    <t>Вход А АП. № 406</t>
  </si>
  <si>
    <t>Вход А АП. № 407</t>
  </si>
  <si>
    <t>Вход В АП.№408</t>
  </si>
  <si>
    <t>Вход В АП.№409</t>
  </si>
  <si>
    <t>Вход В АП.№410</t>
  </si>
  <si>
    <t>Вход В АП.№411</t>
  </si>
  <si>
    <t>Вход В АП.№412</t>
  </si>
  <si>
    <t>Вход В АП.№413</t>
  </si>
  <si>
    <t>Вход В АП.№414</t>
  </si>
  <si>
    <t>Вход В АП.№415</t>
  </si>
  <si>
    <t>Вход В АП.№416</t>
  </si>
  <si>
    <t xml:space="preserve">Вход А Мезонет №501 </t>
  </si>
  <si>
    <t>Вход А Мезонет №502</t>
  </si>
  <si>
    <t>Вход А Мезонет №503</t>
  </si>
  <si>
    <t>Вход А Мезонет №504</t>
  </si>
  <si>
    <t>Вход А Мезонет №505</t>
  </si>
  <si>
    <t>Вход А Мезонет №506</t>
  </si>
  <si>
    <t>Вход А Мезонет №507</t>
  </si>
  <si>
    <t>Вход А Мезонет №508</t>
  </si>
  <si>
    <t>Вход В Мезонет №509</t>
  </si>
  <si>
    <t>Вход В Мезонет №510</t>
  </si>
  <si>
    <t>Вход В Мезонет №511</t>
  </si>
  <si>
    <t>Вход В Мезонет №512</t>
  </si>
  <si>
    <t>Вход В Мезонет №513</t>
  </si>
  <si>
    <t>Вход В Мезонет №514</t>
  </si>
  <si>
    <t>Вход В Мезонет №515</t>
  </si>
  <si>
    <t>Вход В АП. № 516</t>
  </si>
  <si>
    <t>Вход В Мезонет №517</t>
  </si>
  <si>
    <t>Вход В Мезонет №518</t>
  </si>
  <si>
    <t xml:space="preserve"> Схема на плащане - I  с отстъпка на  кв.м.:</t>
  </si>
  <si>
    <t>I вноска - 80% от цената до 1 месец от датата на  подписване на предварителен договор</t>
  </si>
  <si>
    <t>II вноска - 20% от цената при получаване на акт 15</t>
  </si>
  <si>
    <t>I вноска - 50% от цената до 1 месец от датата на подписване на предварителен договор</t>
  </si>
  <si>
    <t>II вноска - 40% от цената при получаване на акт 14</t>
  </si>
  <si>
    <t>III вноска - 10% от цената при получаване на акт 15</t>
  </si>
  <si>
    <t xml:space="preserve">                                                   Схема на плащане - II  с разсрочка на сумата :</t>
  </si>
  <si>
    <t>продаден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</si>
</sst>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л_в_.;[Red]#,##0\ _л_в_."/>
    <numFmt numFmtId="165" formatCode="0;[Red]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2" fillId="0" borderId="1" xfId="1" applyBorder="1"/>
    <xf numFmtId="0" fontId="2" fillId="0" borderId="1" xfId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2" fillId="2" borderId="1" xfId="1" applyFill="1" applyBorder="1"/>
    <xf numFmtId="0" fontId="2" fillId="2" borderId="1" xfId="1" applyFill="1" applyBorder="1" applyAlignment="1">
      <alignment horizont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3" borderId="1" xfId="0" applyFont="1" applyFill="1" applyBorder="1"/>
    <xf numFmtId="2" fontId="6" fillId="3" borderId="1" xfId="0" applyNumberFormat="1" applyFont="1" applyFill="1" applyBorder="1"/>
    <xf numFmtId="0" fontId="6" fillId="3" borderId="2" xfId="0" applyFont="1" applyFill="1" applyBorder="1"/>
    <xf numFmtId="2" fontId="6" fillId="3" borderId="2" xfId="0" applyNumberFormat="1" applyFont="1" applyFill="1" applyBorder="1"/>
    <xf numFmtId="0" fontId="2" fillId="2" borderId="3" xfId="1" applyFill="1" applyBorder="1"/>
    <xf numFmtId="0" fontId="2" fillId="0" borderId="3" xfId="1" applyBorder="1" applyAlignment="1">
      <alignment horizontal="center"/>
    </xf>
    <xf numFmtId="0" fontId="6" fillId="0" borderId="3" xfId="0" applyFont="1" applyFill="1" applyBorder="1"/>
    <xf numFmtId="0" fontId="6" fillId="3" borderId="3" xfId="0" applyFont="1" applyFill="1" applyBorder="1"/>
    <xf numFmtId="2" fontId="6" fillId="3" borderId="3" xfId="0" applyNumberFormat="1" applyFont="1" applyFill="1" applyBorder="1"/>
    <xf numFmtId="0" fontId="2" fillId="0" borderId="5" xfId="1" applyBorder="1"/>
    <xf numFmtId="0" fontId="2" fillId="0" borderId="2" xfId="1" applyBorder="1" applyAlignment="1">
      <alignment horizontal="center"/>
    </xf>
    <xf numFmtId="0" fontId="6" fillId="0" borderId="2" xfId="0" applyFont="1" applyBorder="1"/>
    <xf numFmtId="0" fontId="2" fillId="0" borderId="2" xfId="1" applyBorder="1"/>
    <xf numFmtId="0" fontId="2" fillId="0" borderId="7" xfId="1" applyBorder="1"/>
    <xf numFmtId="0" fontId="2" fillId="0" borderId="9" xfId="1" applyBorder="1"/>
    <xf numFmtId="0" fontId="2" fillId="0" borderId="10" xfId="1" applyBorder="1" applyAlignment="1">
      <alignment horizontal="center"/>
    </xf>
    <xf numFmtId="0" fontId="2" fillId="0" borderId="10" xfId="1" applyBorder="1"/>
    <xf numFmtId="0" fontId="6" fillId="3" borderId="10" xfId="0" applyFont="1" applyFill="1" applyBorder="1"/>
    <xf numFmtId="2" fontId="6" fillId="3" borderId="10" xfId="0" applyNumberFormat="1" applyFont="1" applyFill="1" applyBorder="1"/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/>
    <xf numFmtId="0" fontId="2" fillId="2" borderId="7" xfId="1" applyFill="1" applyBorder="1"/>
    <xf numFmtId="0" fontId="2" fillId="2" borderId="12" xfId="1" applyFill="1" applyBorder="1"/>
    <xf numFmtId="0" fontId="2" fillId="2" borderId="9" xfId="1" applyFill="1" applyBorder="1"/>
    <xf numFmtId="0" fontId="2" fillId="2" borderId="10" xfId="1" applyFill="1" applyBorder="1"/>
    <xf numFmtId="0" fontId="2" fillId="2" borderId="5" xfId="1" applyFill="1" applyBorder="1"/>
    <xf numFmtId="0" fontId="2" fillId="2" borderId="2" xfId="1" applyFill="1" applyBorder="1" applyAlignment="1">
      <alignment horizontal="center"/>
    </xf>
    <xf numFmtId="0" fontId="2" fillId="2" borderId="2" xfId="1" applyFill="1" applyBorder="1"/>
    <xf numFmtId="0" fontId="2" fillId="2" borderId="10" xfId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2" fillId="0" borderId="14" xfId="1" applyBorder="1"/>
    <xf numFmtId="0" fontId="2" fillId="2" borderId="4" xfId="1" applyFill="1" applyBorder="1" applyAlignment="1">
      <alignment horizontal="center"/>
    </xf>
    <xf numFmtId="0" fontId="2" fillId="2" borderId="4" xfId="1" applyFill="1" applyBorder="1"/>
    <xf numFmtId="0" fontId="6" fillId="3" borderId="4" xfId="0" applyFont="1" applyFill="1" applyBorder="1"/>
    <xf numFmtId="2" fontId="6" fillId="3" borderId="4" xfId="0" applyNumberFormat="1" applyFont="1" applyFill="1" applyBorder="1"/>
    <xf numFmtId="2" fontId="4" fillId="3" borderId="1" xfId="0" applyNumberFormat="1" applyFont="1" applyFill="1" applyBorder="1"/>
    <xf numFmtId="2" fontId="4" fillId="3" borderId="10" xfId="0" applyNumberFormat="1" applyFont="1" applyFill="1" applyBorder="1"/>
    <xf numFmtId="0" fontId="1" fillId="0" borderId="0" xfId="0" applyFont="1" applyBorder="1" applyAlignment="1">
      <alignment horizontal="center"/>
    </xf>
    <xf numFmtId="165" fontId="2" fillId="0" borderId="20" xfId="1" applyNumberFormat="1" applyBorder="1"/>
    <xf numFmtId="165" fontId="2" fillId="0" borderId="21" xfId="1" applyNumberFormat="1" applyBorder="1"/>
    <xf numFmtId="165" fontId="2" fillId="0" borderId="22" xfId="1" applyNumberFormat="1" applyBorder="1"/>
    <xf numFmtId="0" fontId="2" fillId="2" borderId="21" xfId="1" applyFill="1" applyBorder="1"/>
    <xf numFmtId="0" fontId="2" fillId="2" borderId="23" xfId="1" applyFill="1" applyBorder="1"/>
    <xf numFmtId="0" fontId="2" fillId="2" borderId="22" xfId="1" applyFill="1" applyBorder="1"/>
    <xf numFmtId="0" fontId="2" fillId="2" borderId="20" xfId="1" applyFill="1" applyBorder="1"/>
    <xf numFmtId="0" fontId="2" fillId="0" borderId="21" xfId="1" applyBorder="1"/>
    <xf numFmtId="165" fontId="2" fillId="2" borderId="21" xfId="1" applyNumberFormat="1" applyFill="1" applyBorder="1"/>
    <xf numFmtId="165" fontId="2" fillId="2" borderId="24" xfId="1" applyNumberFormat="1" applyFill="1" applyBorder="1"/>
    <xf numFmtId="165" fontId="2" fillId="2" borderId="20" xfId="1" applyNumberFormat="1" applyFill="1" applyBorder="1"/>
    <xf numFmtId="164" fontId="1" fillId="0" borderId="6" xfId="1" applyNumberFormat="1" applyFont="1" applyBorder="1"/>
    <xf numFmtId="164" fontId="1" fillId="0" borderId="8" xfId="1" applyNumberFormat="1" applyFont="1" applyBorder="1"/>
    <xf numFmtId="164" fontId="1" fillId="2" borderId="8" xfId="1" applyNumberFormat="1" applyFont="1" applyFill="1" applyBorder="1"/>
    <xf numFmtId="164" fontId="1" fillId="2" borderId="6" xfId="1" applyNumberFormat="1" applyFont="1" applyFill="1" applyBorder="1"/>
    <xf numFmtId="164" fontId="1" fillId="0" borderId="6" xfId="1" applyNumberFormat="1" applyFont="1" applyBorder="1" applyAlignment="1">
      <alignment horizontal="right" vertical="top"/>
    </xf>
    <xf numFmtId="164" fontId="1" fillId="0" borderId="8" xfId="1" applyNumberFormat="1" applyFont="1" applyBorder="1" applyAlignment="1">
      <alignment horizontal="right" vertical="top"/>
    </xf>
    <xf numFmtId="164" fontId="1" fillId="2" borderId="8" xfId="1" applyNumberFormat="1" applyFont="1" applyFill="1" applyBorder="1" applyAlignment="1">
      <alignment horizontal="right" vertical="top"/>
    </xf>
    <xf numFmtId="164" fontId="1" fillId="2" borderId="6" xfId="1" applyNumberFormat="1" applyFont="1" applyFill="1" applyBorder="1" applyAlignment="1">
      <alignment horizontal="right" vertical="top"/>
    </xf>
    <xf numFmtId="164" fontId="1" fillId="2" borderId="11" xfId="1" applyNumberFormat="1" applyFont="1" applyFill="1" applyBorder="1" applyAlignment="1">
      <alignment horizontal="right" vertical="top"/>
    </xf>
    <xf numFmtId="2" fontId="6" fillId="4" borderId="15" xfId="0" applyNumberFormat="1" applyFont="1" applyFill="1" applyBorder="1"/>
    <xf numFmtId="2" fontId="6" fillId="4" borderId="16" xfId="0" applyNumberFormat="1" applyFont="1" applyFill="1" applyBorder="1"/>
    <xf numFmtId="2" fontId="6" fillId="4" borderId="17" xfId="0" applyNumberFormat="1" applyFont="1" applyFill="1" applyBorder="1"/>
    <xf numFmtId="2" fontId="6" fillId="4" borderId="18" xfId="0" applyNumberFormat="1" applyFont="1" applyFill="1" applyBorder="1"/>
    <xf numFmtId="2" fontId="6" fillId="4" borderId="19" xfId="0" applyNumberFormat="1" applyFont="1" applyFill="1" applyBorder="1"/>
    <xf numFmtId="2" fontId="4" fillId="4" borderId="15" xfId="0" applyNumberFormat="1" applyFont="1" applyFill="1" applyBorder="1"/>
    <xf numFmtId="2" fontId="4" fillId="4" borderId="16" xfId="0" applyNumberFormat="1" applyFont="1" applyFill="1" applyBorder="1"/>
    <xf numFmtId="2" fontId="4" fillId="4" borderId="17" xfId="0" applyNumberFormat="1" applyFont="1" applyFill="1" applyBorder="1"/>
    <xf numFmtId="164" fontId="1" fillId="0" borderId="13" xfId="1" applyNumberFormat="1" applyFont="1" applyBorder="1"/>
    <xf numFmtId="0" fontId="8" fillId="0" borderId="12" xfId="1" applyFont="1" applyBorder="1"/>
    <xf numFmtId="0" fontId="8" fillId="0" borderId="7" xfId="1" applyFont="1" applyBorder="1"/>
    <xf numFmtId="0" fontId="8" fillId="0" borderId="5" xfId="1" applyFont="1" applyBorder="1"/>
    <xf numFmtId="0" fontId="8" fillId="2" borderId="7" xfId="1" applyFont="1" applyFill="1" applyBorder="1"/>
    <xf numFmtId="0" fontId="8" fillId="2" borderId="9" xfId="1" applyFont="1" applyFill="1" applyBorder="1"/>
    <xf numFmtId="0" fontId="8" fillId="2" borderId="5" xfId="1" applyFont="1" applyFill="1" applyBorder="1"/>
    <xf numFmtId="165" fontId="2" fillId="2" borderId="25" xfId="1" applyNumberFormat="1" applyFill="1" applyBorder="1"/>
    <xf numFmtId="0" fontId="2" fillId="5" borderId="5" xfId="1" applyFont="1" applyFill="1" applyBorder="1"/>
    <xf numFmtId="164" fontId="7" fillId="5" borderId="6" xfId="1" applyNumberFormat="1" applyFont="1" applyFill="1" applyBorder="1"/>
    <xf numFmtId="0" fontId="2" fillId="5" borderId="7" xfId="1" applyFont="1" applyFill="1" applyBorder="1"/>
    <xf numFmtId="164" fontId="7" fillId="5" borderId="8" xfId="1" applyNumberFormat="1" applyFont="1" applyFill="1" applyBorder="1"/>
    <xf numFmtId="164" fontId="7" fillId="5" borderId="6" xfId="1" applyNumberFormat="1" applyFont="1" applyFill="1" applyBorder="1" applyAlignment="1">
      <alignment horizontal="right" vertical="top"/>
    </xf>
    <xf numFmtId="164" fontId="7" fillId="5" borderId="8" xfId="1" applyNumberFormat="1" applyFont="1" applyFill="1" applyBorder="1" applyAlignment="1">
      <alignment horizontal="right" vertical="top"/>
    </xf>
    <xf numFmtId="0" fontId="2" fillId="5" borderId="9" xfId="1" applyFont="1" applyFill="1" applyBorder="1"/>
    <xf numFmtId="164" fontId="7" fillId="5" borderId="11" xfId="1" applyNumberFormat="1" applyFont="1" applyFill="1" applyBorder="1" applyAlignment="1">
      <alignment horizontal="right" vertical="top"/>
    </xf>
    <xf numFmtId="0" fontId="2" fillId="5" borderId="12" xfId="1" applyFont="1" applyFill="1" applyBorder="1"/>
    <xf numFmtId="164" fontId="7" fillId="5" borderId="13" xfId="1" applyNumberFormat="1" applyFont="1" applyFill="1" applyBorder="1"/>
    <xf numFmtId="0" fontId="2" fillId="2" borderId="26" xfId="1" applyFill="1" applyBorder="1"/>
    <xf numFmtId="0" fontId="2" fillId="2" borderId="26" xfId="1" applyFill="1" applyBorder="1" applyAlignment="1">
      <alignment horizontal="center"/>
    </xf>
    <xf numFmtId="2" fontId="2" fillId="2" borderId="26" xfId="1" applyNumberFormat="1" applyFill="1" applyBorder="1"/>
    <xf numFmtId="164" fontId="1" fillId="2" borderId="26" xfId="1" applyNumberFormat="1" applyFont="1" applyFill="1" applyBorder="1" applyAlignment="1">
      <alignment horizontal="right" vertical="top"/>
    </xf>
    <xf numFmtId="165" fontId="2" fillId="2" borderId="26" xfId="1" applyNumberForma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3" fillId="0" borderId="27" xfId="1" applyFont="1" applyBorder="1" applyAlignment="1">
      <alignment textRotation="90"/>
    </xf>
    <xf numFmtId="0" fontId="3" fillId="0" borderId="26" xfId="1" applyFont="1" applyBorder="1" applyAlignment="1">
      <alignment horizontal="center" textRotation="90"/>
    </xf>
    <xf numFmtId="0" fontId="3" fillId="0" borderId="26" xfId="1" applyFont="1" applyBorder="1" applyAlignment="1">
      <alignment horizontal="center" wrapText="1"/>
    </xf>
    <xf numFmtId="0" fontId="3" fillId="0" borderId="26" xfId="1" applyFont="1" applyBorder="1"/>
    <xf numFmtId="0" fontId="4" fillId="0" borderId="26" xfId="1" applyFont="1" applyBorder="1" applyAlignment="1">
      <alignment horizontal="center" wrapText="1"/>
    </xf>
    <xf numFmtId="0" fontId="2" fillId="0" borderId="26" xfId="1" applyBorder="1" applyAlignment="1">
      <alignment wrapText="1"/>
    </xf>
    <xf numFmtId="0" fontId="4" fillId="0" borderId="28" xfId="1" applyFont="1" applyBorder="1" applyAlignment="1">
      <alignment horizontal="center" wrapText="1"/>
    </xf>
    <xf numFmtId="0" fontId="1" fillId="0" borderId="26" xfId="1" applyFont="1" applyBorder="1" applyAlignment="1">
      <alignment wrapText="1"/>
    </xf>
    <xf numFmtId="0" fontId="4" fillId="0" borderId="26" xfId="1" applyFont="1" applyFill="1" applyBorder="1" applyAlignment="1">
      <alignment horizontal="center" wrapText="1"/>
    </xf>
    <xf numFmtId="0" fontId="2" fillId="0" borderId="26" xfId="1" applyFont="1" applyBorder="1" applyAlignment="1">
      <alignment wrapText="1"/>
    </xf>
    <xf numFmtId="0" fontId="9" fillId="0" borderId="26" xfId="1" applyFont="1" applyFill="1" applyBorder="1" applyAlignment="1">
      <alignment horizontal="center" wrapText="1"/>
    </xf>
    <xf numFmtId="0" fontId="4" fillId="0" borderId="29" xfId="1" applyFont="1" applyFill="1" applyBorder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8" fillId="2" borderId="14" xfId="1" applyFont="1" applyFill="1" applyBorder="1"/>
    <xf numFmtId="164" fontId="1" fillId="2" borderId="30" xfId="1" applyNumberFormat="1" applyFont="1" applyFill="1" applyBorder="1"/>
    <xf numFmtId="0" fontId="2" fillId="5" borderId="14" xfId="1" applyFont="1" applyFill="1" applyBorder="1"/>
    <xf numFmtId="164" fontId="7" fillId="5" borderId="30" xfId="1" applyNumberFormat="1" applyFont="1" applyFill="1" applyBorder="1"/>
    <xf numFmtId="165" fontId="2" fillId="0" borderId="24" xfId="1" applyNumberFormat="1" applyBorder="1"/>
    <xf numFmtId="0" fontId="0" fillId="0" borderId="0" xfId="0" applyAlignment="1">
      <alignment horizontal="center"/>
    </xf>
    <xf numFmtId="165" fontId="11" fillId="0" borderId="21" xfId="1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46" workbookViewId="0">
      <selection activeCell="L62" sqref="L62"/>
    </sheetView>
  </sheetViews>
  <sheetFormatPr defaultRowHeight="15" x14ac:dyDescent="0.25"/>
  <cols>
    <col min="1" max="1" width="3" bestFit="1" customWidth="1"/>
    <col min="3" max="3" width="21.28515625" customWidth="1"/>
    <col min="9" max="9" width="9.5703125" bestFit="1" customWidth="1"/>
    <col min="10" max="11" width="9.5703125" customWidth="1"/>
    <col min="12" max="12" width="21.7109375" customWidth="1"/>
  </cols>
  <sheetData>
    <row r="1" spans="1:12" ht="15.75" x14ac:dyDescent="0.25">
      <c r="B1" s="119" t="s">
        <v>24</v>
      </c>
      <c r="C1" s="119"/>
      <c r="D1" s="119"/>
      <c r="E1" s="119"/>
      <c r="F1" s="119"/>
      <c r="G1" s="119"/>
      <c r="H1" s="119"/>
      <c r="I1" s="119"/>
      <c r="J1" s="28"/>
      <c r="K1" s="28"/>
    </row>
    <row r="2" spans="1:12" x14ac:dyDescent="0.25"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 ht="15.75" thickBot="1" x14ac:dyDescent="0.3"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35.25" thickBot="1" x14ac:dyDescent="0.3">
      <c r="A4" s="101" t="s">
        <v>0</v>
      </c>
      <c r="B4" s="102" t="s">
        <v>1</v>
      </c>
      <c r="C4" s="103" t="s">
        <v>23</v>
      </c>
      <c r="D4" s="104" t="s">
        <v>2</v>
      </c>
      <c r="E4" s="105" t="s">
        <v>11</v>
      </c>
      <c r="F4" s="106" t="s">
        <v>12</v>
      </c>
      <c r="G4" s="107" t="s">
        <v>13</v>
      </c>
      <c r="H4" s="108" t="s">
        <v>22</v>
      </c>
      <c r="I4" s="109" t="s">
        <v>19</v>
      </c>
      <c r="J4" s="110" t="s">
        <v>21</v>
      </c>
      <c r="K4" s="111" t="s">
        <v>20</v>
      </c>
      <c r="L4" s="112" t="s">
        <v>3</v>
      </c>
    </row>
    <row r="5" spans="1:12" ht="21.95" customHeight="1" x14ac:dyDescent="0.25">
      <c r="A5" s="18">
        <v>1</v>
      </c>
      <c r="B5" s="19"/>
      <c r="C5" s="20" t="s">
        <v>14</v>
      </c>
      <c r="D5" s="21"/>
      <c r="E5" s="11">
        <v>58.21</v>
      </c>
      <c r="F5" s="12">
        <v>10.291743454656059</v>
      </c>
      <c r="G5" s="68">
        <v>68.501743454656065</v>
      </c>
      <c r="H5" s="77">
        <v>550</v>
      </c>
      <c r="I5" s="76">
        <f>G5*H5</f>
        <v>37675.958900060839</v>
      </c>
      <c r="J5" s="92">
        <v>650</v>
      </c>
      <c r="K5" s="93">
        <f>G5*J5</f>
        <v>44526.133245526442</v>
      </c>
      <c r="L5" s="48"/>
    </row>
    <row r="6" spans="1:12" ht="21.95" customHeight="1" x14ac:dyDescent="0.25">
      <c r="A6" s="22">
        <v>2</v>
      </c>
      <c r="B6" s="2" t="s">
        <v>6</v>
      </c>
      <c r="C6" s="3" t="s">
        <v>15</v>
      </c>
      <c r="D6" s="1"/>
      <c r="E6" s="9">
        <v>28.49</v>
      </c>
      <c r="F6" s="10">
        <v>5.0371374510075784</v>
      </c>
      <c r="G6" s="69">
        <v>33.527137451007576</v>
      </c>
      <c r="H6" s="78">
        <v>550</v>
      </c>
      <c r="I6" s="60">
        <f>G6*H6</f>
        <v>18439.925598054167</v>
      </c>
      <c r="J6" s="86">
        <v>650</v>
      </c>
      <c r="K6" s="87">
        <f>G6*J6</f>
        <v>21792.639343154926</v>
      </c>
      <c r="L6" s="49"/>
    </row>
    <row r="7" spans="1:12" ht="21.95" customHeight="1" x14ac:dyDescent="0.25">
      <c r="A7" s="22">
        <v>3</v>
      </c>
      <c r="B7" s="2" t="s">
        <v>6</v>
      </c>
      <c r="C7" s="4" t="s">
        <v>25</v>
      </c>
      <c r="D7" s="1" t="s">
        <v>10</v>
      </c>
      <c r="E7" s="9">
        <v>26.24</v>
      </c>
      <c r="F7" s="10">
        <v>4.141993041019691</v>
      </c>
      <c r="G7" s="69">
        <v>30.38199304101969</v>
      </c>
      <c r="H7" s="78">
        <v>550</v>
      </c>
      <c r="I7" s="60">
        <f t="shared" ref="I7:I18" si="0">G7*H7</f>
        <v>16710.096172560829</v>
      </c>
      <c r="J7" s="86">
        <v>650</v>
      </c>
      <c r="K7" s="87">
        <f t="shared" ref="K7:K18" si="1">G7*J7</f>
        <v>19748.295476662799</v>
      </c>
      <c r="L7" s="49"/>
    </row>
    <row r="8" spans="1:12" ht="21.95" customHeight="1" x14ac:dyDescent="0.25">
      <c r="A8" s="22">
        <v>4</v>
      </c>
      <c r="B8" s="2" t="s">
        <v>6</v>
      </c>
      <c r="C8" s="4" t="s">
        <v>26</v>
      </c>
      <c r="D8" s="1" t="s">
        <v>10</v>
      </c>
      <c r="E8" s="9">
        <v>26.24</v>
      </c>
      <c r="F8" s="10">
        <v>4.2282845627076009</v>
      </c>
      <c r="G8" s="69">
        <v>30.468284562707598</v>
      </c>
      <c r="H8" s="78">
        <v>550</v>
      </c>
      <c r="I8" s="60">
        <f t="shared" si="0"/>
        <v>16757.556509489179</v>
      </c>
      <c r="J8" s="86">
        <v>650</v>
      </c>
      <c r="K8" s="87">
        <f t="shared" si="1"/>
        <v>19804.384965759938</v>
      </c>
      <c r="L8" s="49"/>
    </row>
    <row r="9" spans="1:12" ht="21.95" customHeight="1" x14ac:dyDescent="0.25">
      <c r="A9" s="22">
        <v>5</v>
      </c>
      <c r="B9" s="2" t="s">
        <v>6</v>
      </c>
      <c r="C9" s="4" t="s">
        <v>27</v>
      </c>
      <c r="D9" s="1" t="s">
        <v>10</v>
      </c>
      <c r="E9" s="9">
        <v>26.58</v>
      </c>
      <c r="F9" s="10">
        <v>4.545300671347638</v>
      </c>
      <c r="G9" s="69">
        <v>31.125300671347638</v>
      </c>
      <c r="H9" s="78">
        <v>580</v>
      </c>
      <c r="I9" s="60">
        <f t="shared" si="0"/>
        <v>18052.674389381631</v>
      </c>
      <c r="J9" s="86">
        <v>680</v>
      </c>
      <c r="K9" s="87">
        <f t="shared" si="1"/>
        <v>21165.204456516392</v>
      </c>
      <c r="L9" s="49"/>
    </row>
    <row r="10" spans="1:12" ht="21.95" customHeight="1" x14ac:dyDescent="0.25">
      <c r="A10" s="22">
        <v>6</v>
      </c>
      <c r="B10" s="2" t="s">
        <v>6</v>
      </c>
      <c r="C10" s="4" t="s">
        <v>28</v>
      </c>
      <c r="D10" s="1" t="s">
        <v>10</v>
      </c>
      <c r="E10" s="9">
        <v>25.37</v>
      </c>
      <c r="F10" s="10">
        <v>4.3383851780319622</v>
      </c>
      <c r="G10" s="69">
        <v>29.708385178031964</v>
      </c>
      <c r="H10" s="78">
        <v>580</v>
      </c>
      <c r="I10" s="60">
        <f t="shared" si="0"/>
        <v>17230.86340325854</v>
      </c>
      <c r="J10" s="86">
        <v>680</v>
      </c>
      <c r="K10" s="87">
        <f t="shared" si="1"/>
        <v>20201.701921061736</v>
      </c>
      <c r="L10" s="49"/>
    </row>
    <row r="11" spans="1:12" ht="21.95" customHeight="1" x14ac:dyDescent="0.25">
      <c r="A11" s="22">
        <v>7</v>
      </c>
      <c r="B11" s="2" t="s">
        <v>6</v>
      </c>
      <c r="C11" s="4" t="s">
        <v>29</v>
      </c>
      <c r="D11" s="1" t="s">
        <v>10</v>
      </c>
      <c r="E11" s="9">
        <v>25.27</v>
      </c>
      <c r="F11" s="10">
        <v>4.3212847240389314</v>
      </c>
      <c r="G11" s="69">
        <v>29.591284724038932</v>
      </c>
      <c r="H11" s="78">
        <v>580</v>
      </c>
      <c r="I11" s="60">
        <f t="shared" si="0"/>
        <v>17162.945139942582</v>
      </c>
      <c r="J11" s="86">
        <v>680</v>
      </c>
      <c r="K11" s="87">
        <f t="shared" si="1"/>
        <v>20122.073612346474</v>
      </c>
      <c r="L11" s="49"/>
    </row>
    <row r="12" spans="1:12" ht="21.95" customHeight="1" x14ac:dyDescent="0.25">
      <c r="A12" s="22">
        <v>8</v>
      </c>
      <c r="B12" s="2" t="s">
        <v>6</v>
      </c>
      <c r="C12" s="29" t="s">
        <v>30</v>
      </c>
      <c r="D12" s="1" t="s">
        <v>5</v>
      </c>
      <c r="E12" s="9">
        <v>38.590000000000003</v>
      </c>
      <c r="F12" s="10">
        <v>6.3452549960679425</v>
      </c>
      <c r="G12" s="69">
        <v>44.935254996067947</v>
      </c>
      <c r="H12" s="78">
        <v>550</v>
      </c>
      <c r="I12" s="60">
        <f t="shared" si="0"/>
        <v>24714.390247837371</v>
      </c>
      <c r="J12" s="86">
        <v>650</v>
      </c>
      <c r="K12" s="87">
        <f t="shared" si="1"/>
        <v>29207.915747444167</v>
      </c>
      <c r="L12" s="49"/>
    </row>
    <row r="13" spans="1:12" ht="21.95" customHeight="1" x14ac:dyDescent="0.25">
      <c r="A13" s="22">
        <v>9</v>
      </c>
      <c r="B13" s="2" t="s">
        <v>6</v>
      </c>
      <c r="C13" s="29" t="s">
        <v>31</v>
      </c>
      <c r="D13" s="1" t="s">
        <v>10</v>
      </c>
      <c r="E13" s="9">
        <v>32.96</v>
      </c>
      <c r="F13" s="10">
        <v>5.3111379263278415</v>
      </c>
      <c r="G13" s="69">
        <v>38.271137926327839</v>
      </c>
      <c r="H13" s="78">
        <v>580</v>
      </c>
      <c r="I13" s="60">
        <f t="shared" si="0"/>
        <v>22197.259997270146</v>
      </c>
      <c r="J13" s="86">
        <v>680</v>
      </c>
      <c r="K13" s="87">
        <f t="shared" si="1"/>
        <v>26024.373789902929</v>
      </c>
      <c r="L13" s="49"/>
    </row>
    <row r="14" spans="1:12" ht="21.95" customHeight="1" x14ac:dyDescent="0.25">
      <c r="A14" s="22">
        <v>10</v>
      </c>
      <c r="B14" s="2" t="s">
        <v>6</v>
      </c>
      <c r="C14" s="29" t="s">
        <v>32</v>
      </c>
      <c r="D14" s="1" t="s">
        <v>5</v>
      </c>
      <c r="E14" s="9">
        <v>40.43</v>
      </c>
      <c r="F14" s="10">
        <v>6.5148454599949819</v>
      </c>
      <c r="G14" s="69">
        <v>46.94484545999498</v>
      </c>
      <c r="H14" s="78">
        <v>580</v>
      </c>
      <c r="I14" s="60">
        <f t="shared" si="0"/>
        <v>27228.010366797087</v>
      </c>
      <c r="J14" s="86">
        <v>680</v>
      </c>
      <c r="K14" s="87">
        <f t="shared" si="1"/>
        <v>31922.494912796585</v>
      </c>
      <c r="L14" s="49"/>
    </row>
    <row r="15" spans="1:12" ht="21.95" customHeight="1" x14ac:dyDescent="0.25">
      <c r="A15" s="22">
        <v>11</v>
      </c>
      <c r="B15" s="2" t="s">
        <v>6</v>
      </c>
      <c r="C15" s="29" t="s">
        <v>33</v>
      </c>
      <c r="D15" s="1" t="s">
        <v>5</v>
      </c>
      <c r="E15" s="9">
        <v>51.75</v>
      </c>
      <c r="F15" s="10">
        <v>8.8494849413935395</v>
      </c>
      <c r="G15" s="69">
        <v>60.599484941393541</v>
      </c>
      <c r="H15" s="78">
        <v>580</v>
      </c>
      <c r="I15" s="60">
        <f t="shared" si="0"/>
        <v>35147.701266008255</v>
      </c>
      <c r="J15" s="86">
        <v>680</v>
      </c>
      <c r="K15" s="87">
        <f t="shared" si="1"/>
        <v>41207.649760147608</v>
      </c>
      <c r="L15" s="49"/>
    </row>
    <row r="16" spans="1:12" ht="21.95" customHeight="1" x14ac:dyDescent="0.25">
      <c r="A16" s="22">
        <v>12</v>
      </c>
      <c r="B16" s="2" t="s">
        <v>6</v>
      </c>
      <c r="C16" s="29" t="s">
        <v>34</v>
      </c>
      <c r="D16" s="1" t="s">
        <v>10</v>
      </c>
      <c r="E16" s="9">
        <v>36.35</v>
      </c>
      <c r="F16" s="10">
        <v>6.2160150264667653</v>
      </c>
      <c r="G16" s="69">
        <v>42.566015026466765</v>
      </c>
      <c r="H16" s="78">
        <v>580</v>
      </c>
      <c r="I16" s="60">
        <f t="shared" si="0"/>
        <v>24688.288715350725</v>
      </c>
      <c r="J16" s="86">
        <v>680</v>
      </c>
      <c r="K16" s="87">
        <f t="shared" si="1"/>
        <v>28944.890217997399</v>
      </c>
      <c r="L16" s="49"/>
    </row>
    <row r="17" spans="1:12" ht="21.95" customHeight="1" x14ac:dyDescent="0.25">
      <c r="A17" s="22">
        <v>13</v>
      </c>
      <c r="B17" s="2" t="s">
        <v>6</v>
      </c>
      <c r="C17" s="29" t="s">
        <v>35</v>
      </c>
      <c r="D17" s="1" t="s">
        <v>10</v>
      </c>
      <c r="E17" s="9">
        <v>32.67</v>
      </c>
      <c r="F17" s="10">
        <v>5.5867183195232268</v>
      </c>
      <c r="G17" s="69">
        <v>38.25671831952323</v>
      </c>
      <c r="H17" s="78">
        <v>550</v>
      </c>
      <c r="I17" s="60">
        <f t="shared" si="0"/>
        <v>21041.195075737778</v>
      </c>
      <c r="J17" s="86">
        <v>650</v>
      </c>
      <c r="K17" s="87">
        <f t="shared" si="1"/>
        <v>24866.866907690099</v>
      </c>
      <c r="L17" s="49"/>
    </row>
    <row r="18" spans="1:12" ht="21.95" customHeight="1" thickBot="1" x14ac:dyDescent="0.3">
      <c r="A18" s="23">
        <v>14</v>
      </c>
      <c r="B18" s="24" t="s">
        <v>6</v>
      </c>
      <c r="C18" s="29" t="s">
        <v>36</v>
      </c>
      <c r="D18" s="25" t="s">
        <v>5</v>
      </c>
      <c r="E18" s="26">
        <v>47.73</v>
      </c>
      <c r="F18" s="27">
        <v>7.7696405999663032</v>
      </c>
      <c r="G18" s="70">
        <v>55.499640599966298</v>
      </c>
      <c r="H18" s="78">
        <v>550</v>
      </c>
      <c r="I18" s="60">
        <f t="shared" si="0"/>
        <v>30524.802329981463</v>
      </c>
      <c r="J18" s="86">
        <v>650</v>
      </c>
      <c r="K18" s="87">
        <f t="shared" si="1"/>
        <v>36074.766389978096</v>
      </c>
      <c r="L18" s="50"/>
    </row>
    <row r="19" spans="1:12" ht="21.95" customHeight="1" x14ac:dyDescent="0.25">
      <c r="A19" s="18">
        <v>15</v>
      </c>
      <c r="B19" s="19" t="s">
        <v>7</v>
      </c>
      <c r="C19" s="30" t="s">
        <v>37</v>
      </c>
      <c r="D19" s="21" t="s">
        <v>10</v>
      </c>
      <c r="E19" s="11">
        <v>33.54</v>
      </c>
      <c r="F19" s="12">
        <v>5.8066522229755302</v>
      </c>
      <c r="G19" s="68">
        <v>39.346652222975528</v>
      </c>
      <c r="H19" s="79">
        <v>550</v>
      </c>
      <c r="I19" s="59">
        <f>G19*H19</f>
        <v>21640.658722636541</v>
      </c>
      <c r="J19" s="84">
        <v>650</v>
      </c>
      <c r="K19" s="85">
        <f>G19*J19</f>
        <v>25575.323944934094</v>
      </c>
      <c r="L19" s="48"/>
    </row>
    <row r="20" spans="1:12" ht="21.95" customHeight="1" x14ac:dyDescent="0.25">
      <c r="A20" s="22">
        <v>16</v>
      </c>
      <c r="B20" s="2" t="s">
        <v>7</v>
      </c>
      <c r="C20" s="4" t="s">
        <v>38</v>
      </c>
      <c r="D20" s="1" t="s">
        <v>10</v>
      </c>
      <c r="E20" s="9">
        <v>31.03</v>
      </c>
      <c r="F20" s="10">
        <v>5.4840243648551521</v>
      </c>
      <c r="G20" s="69">
        <v>36.514024364855153</v>
      </c>
      <c r="H20" s="78">
        <v>550</v>
      </c>
      <c r="I20" s="60">
        <f>G20*H20</f>
        <v>20082.713400670335</v>
      </c>
      <c r="J20" s="86">
        <v>650</v>
      </c>
      <c r="K20" s="87">
        <f>G20*J20</f>
        <v>23734.115837155849</v>
      </c>
      <c r="L20" s="49"/>
    </row>
    <row r="21" spans="1:12" ht="21.95" customHeight="1" x14ac:dyDescent="0.25">
      <c r="A21" s="22">
        <v>17</v>
      </c>
      <c r="B21" s="2" t="s">
        <v>7</v>
      </c>
      <c r="C21" s="4" t="s">
        <v>39</v>
      </c>
      <c r="D21" s="1" t="s">
        <v>10</v>
      </c>
      <c r="E21" s="9">
        <v>33.22</v>
      </c>
      <c r="F21" s="10">
        <v>6.2305228309834328</v>
      </c>
      <c r="G21" s="69">
        <v>39.450522830983431</v>
      </c>
      <c r="H21" s="78">
        <v>580</v>
      </c>
      <c r="I21" s="60">
        <f t="shared" ref="I21:I34" si="2">G21*H21</f>
        <v>22881.303241970389</v>
      </c>
      <c r="J21" s="86">
        <v>680</v>
      </c>
      <c r="K21" s="87">
        <f t="shared" ref="K21:K34" si="3">G21*J21</f>
        <v>26826.355525068731</v>
      </c>
      <c r="L21" s="49"/>
    </row>
    <row r="22" spans="1:12" ht="21.95" customHeight="1" x14ac:dyDescent="0.25">
      <c r="A22" s="22">
        <v>18</v>
      </c>
      <c r="B22" s="2" t="s">
        <v>7</v>
      </c>
      <c r="C22" s="4" t="s">
        <v>40</v>
      </c>
      <c r="D22" s="1" t="s">
        <v>10</v>
      </c>
      <c r="E22" s="9">
        <v>30.02</v>
      </c>
      <c r="F22" s="10">
        <v>5.6303520585828633</v>
      </c>
      <c r="G22" s="69">
        <v>35.650352058582861</v>
      </c>
      <c r="H22" s="78">
        <v>580</v>
      </c>
      <c r="I22" s="60">
        <f t="shared" si="2"/>
        <v>20677.204193978061</v>
      </c>
      <c r="J22" s="86">
        <v>680</v>
      </c>
      <c r="K22" s="87">
        <f t="shared" si="3"/>
        <v>24242.239399836344</v>
      </c>
      <c r="L22" s="49"/>
    </row>
    <row r="23" spans="1:12" ht="21.95" customHeight="1" x14ac:dyDescent="0.25">
      <c r="A23" s="22">
        <v>19</v>
      </c>
      <c r="B23" s="2" t="s">
        <v>7</v>
      </c>
      <c r="C23" s="4" t="s">
        <v>41</v>
      </c>
      <c r="D23" s="1" t="s">
        <v>10</v>
      </c>
      <c r="E23" s="9">
        <v>24.93</v>
      </c>
      <c r="F23" s="10">
        <v>4.675705423733203</v>
      </c>
      <c r="G23" s="69">
        <v>29.605705423733202</v>
      </c>
      <c r="H23" s="78">
        <v>580</v>
      </c>
      <c r="I23" s="60">
        <f t="shared" si="2"/>
        <v>17171.309145765255</v>
      </c>
      <c r="J23" s="86">
        <v>680</v>
      </c>
      <c r="K23" s="87">
        <f t="shared" si="3"/>
        <v>20131.879688138579</v>
      </c>
      <c r="L23" s="49"/>
    </row>
    <row r="24" spans="1:12" ht="21.95" customHeight="1" x14ac:dyDescent="0.25">
      <c r="A24" s="22">
        <v>20</v>
      </c>
      <c r="B24" s="2" t="s">
        <v>7</v>
      </c>
      <c r="C24" s="15" t="s">
        <v>42</v>
      </c>
      <c r="D24" s="1" t="s">
        <v>5</v>
      </c>
      <c r="E24" s="10">
        <v>61.3</v>
      </c>
      <c r="F24" s="10">
        <v>10.833731665021615</v>
      </c>
      <c r="G24" s="69">
        <v>72.133731665021614</v>
      </c>
      <c r="H24" s="78">
        <v>580</v>
      </c>
      <c r="I24" s="60">
        <f t="shared" si="2"/>
        <v>41837.564365712533</v>
      </c>
      <c r="J24" s="86">
        <v>680</v>
      </c>
      <c r="K24" s="87">
        <f t="shared" si="3"/>
        <v>49050.937532214695</v>
      </c>
      <c r="L24" s="49"/>
    </row>
    <row r="25" spans="1:12" ht="21.95" customHeight="1" x14ac:dyDescent="0.25">
      <c r="A25" s="22">
        <v>21</v>
      </c>
      <c r="B25" s="2" t="s">
        <v>7</v>
      </c>
      <c r="C25" s="15" t="s">
        <v>43</v>
      </c>
      <c r="D25" s="1" t="s">
        <v>10</v>
      </c>
      <c r="E25" s="9">
        <v>33.479999999999997</v>
      </c>
      <c r="F25" s="10">
        <v>5.9170201654963073</v>
      </c>
      <c r="G25" s="69">
        <v>39.397020165496301</v>
      </c>
      <c r="H25" s="78">
        <v>550</v>
      </c>
      <c r="I25" s="60">
        <f t="shared" si="2"/>
        <v>21668.361091022965</v>
      </c>
      <c r="J25" s="86">
        <v>650</v>
      </c>
      <c r="K25" s="87">
        <f t="shared" si="3"/>
        <v>25608.063107572594</v>
      </c>
      <c r="L25" s="49"/>
    </row>
    <row r="26" spans="1:12" ht="21.95" customHeight="1" x14ac:dyDescent="0.25">
      <c r="A26" s="22">
        <v>22</v>
      </c>
      <c r="B26" s="2" t="s">
        <v>7</v>
      </c>
      <c r="C26" s="29" t="s">
        <v>44</v>
      </c>
      <c r="D26" s="1" t="s">
        <v>5</v>
      </c>
      <c r="E26" s="9">
        <v>48.88</v>
      </c>
      <c r="F26" s="10">
        <v>8.9031583018297287</v>
      </c>
      <c r="G26" s="69">
        <v>57.783158301829729</v>
      </c>
      <c r="H26" s="78">
        <v>550</v>
      </c>
      <c r="I26" s="60">
        <f t="shared" si="2"/>
        <v>31780.73706600635</v>
      </c>
      <c r="J26" s="86">
        <v>650</v>
      </c>
      <c r="K26" s="87">
        <f t="shared" si="3"/>
        <v>37559.052896189321</v>
      </c>
      <c r="L26" s="49"/>
    </row>
    <row r="27" spans="1:12" ht="21.95" customHeight="1" x14ac:dyDescent="0.25">
      <c r="A27" s="22">
        <v>23</v>
      </c>
      <c r="B27" s="2" t="s">
        <v>7</v>
      </c>
      <c r="C27" s="29" t="s">
        <v>45</v>
      </c>
      <c r="D27" s="1" t="s">
        <v>10</v>
      </c>
      <c r="E27" s="9">
        <v>26.39</v>
      </c>
      <c r="F27" s="10">
        <v>4.6639833383347549</v>
      </c>
      <c r="G27" s="69">
        <v>31.053983338334756</v>
      </c>
      <c r="H27" s="78">
        <v>550</v>
      </c>
      <c r="I27" s="60">
        <f t="shared" si="2"/>
        <v>17079.690836084115</v>
      </c>
      <c r="J27" s="86">
        <v>650</v>
      </c>
      <c r="K27" s="87">
        <f t="shared" si="3"/>
        <v>20185.089169917592</v>
      </c>
      <c r="L27" s="49"/>
    </row>
    <row r="28" spans="1:12" ht="21.95" customHeight="1" x14ac:dyDescent="0.25">
      <c r="A28" s="22">
        <v>24</v>
      </c>
      <c r="B28" s="2" t="s">
        <v>7</v>
      </c>
      <c r="C28" s="29" t="s">
        <v>46</v>
      </c>
      <c r="D28" s="1" t="s">
        <v>5</v>
      </c>
      <c r="E28" s="9">
        <v>58.25</v>
      </c>
      <c r="F28" s="10">
        <v>10.294696076468338</v>
      </c>
      <c r="G28" s="69">
        <v>68.544696076468341</v>
      </c>
      <c r="H28" s="78">
        <v>580</v>
      </c>
      <c r="I28" s="60">
        <f t="shared" si="2"/>
        <v>39755.92372435164</v>
      </c>
      <c r="J28" s="86">
        <v>680</v>
      </c>
      <c r="K28" s="87">
        <f t="shared" si="3"/>
        <v>46610.393331998472</v>
      </c>
      <c r="L28" s="49"/>
    </row>
    <row r="29" spans="1:12" ht="21.95" customHeight="1" x14ac:dyDescent="0.25">
      <c r="A29" s="22">
        <v>25</v>
      </c>
      <c r="B29" s="2" t="s">
        <v>7</v>
      </c>
      <c r="C29" s="29" t="s">
        <v>47</v>
      </c>
      <c r="D29" s="1" t="s">
        <v>10</v>
      </c>
      <c r="E29" s="9">
        <v>34.47</v>
      </c>
      <c r="F29" s="10">
        <v>5.9701460992402815</v>
      </c>
      <c r="G29" s="69">
        <v>40.44014609924028</v>
      </c>
      <c r="H29" s="78">
        <v>580</v>
      </c>
      <c r="I29" s="60">
        <f t="shared" si="2"/>
        <v>23455.284737559363</v>
      </c>
      <c r="J29" s="86">
        <v>680</v>
      </c>
      <c r="K29" s="87">
        <f t="shared" si="3"/>
        <v>27499.299347483389</v>
      </c>
      <c r="L29" s="49"/>
    </row>
    <row r="30" spans="1:12" ht="21.95" customHeight="1" x14ac:dyDescent="0.25">
      <c r="A30" s="31">
        <v>26</v>
      </c>
      <c r="B30" s="2" t="s">
        <v>7</v>
      </c>
      <c r="C30" s="29" t="s">
        <v>48</v>
      </c>
      <c r="D30" s="5" t="s">
        <v>10</v>
      </c>
      <c r="E30" s="9">
        <v>33.29</v>
      </c>
      <c r="F30" s="10">
        <v>5.8834408993241372</v>
      </c>
      <c r="G30" s="69">
        <v>39.173440899324135</v>
      </c>
      <c r="H30" s="78">
        <v>580</v>
      </c>
      <c r="I30" s="60">
        <f t="shared" si="2"/>
        <v>22720.595721607999</v>
      </c>
      <c r="J30" s="86">
        <v>680</v>
      </c>
      <c r="K30" s="87">
        <f t="shared" si="3"/>
        <v>26637.939811540411</v>
      </c>
      <c r="L30" s="51"/>
    </row>
    <row r="31" spans="1:12" ht="21.95" customHeight="1" x14ac:dyDescent="0.25">
      <c r="A31" s="31">
        <v>27</v>
      </c>
      <c r="B31" s="2" t="s">
        <v>7</v>
      </c>
      <c r="C31" s="29" t="s">
        <v>49</v>
      </c>
      <c r="D31" s="5" t="s">
        <v>5</v>
      </c>
      <c r="E31" s="9">
        <v>40.82</v>
      </c>
      <c r="F31" s="10">
        <v>7.2142402376212456</v>
      </c>
      <c r="G31" s="69">
        <v>48.034240237621248</v>
      </c>
      <c r="H31" s="78">
        <v>580</v>
      </c>
      <c r="I31" s="60">
        <f t="shared" si="2"/>
        <v>27859.859337820322</v>
      </c>
      <c r="J31" s="86">
        <v>680</v>
      </c>
      <c r="K31" s="87">
        <f t="shared" si="3"/>
        <v>32663.283361582449</v>
      </c>
      <c r="L31" s="51"/>
    </row>
    <row r="32" spans="1:12" ht="21.95" customHeight="1" x14ac:dyDescent="0.25">
      <c r="A32" s="32">
        <v>28</v>
      </c>
      <c r="B32" s="14" t="s">
        <v>7</v>
      </c>
      <c r="C32" s="29" t="s">
        <v>50</v>
      </c>
      <c r="D32" s="13" t="s">
        <v>4</v>
      </c>
      <c r="E32" s="16">
        <v>85.16</v>
      </c>
      <c r="F32" s="17">
        <v>15.97204468051021</v>
      </c>
      <c r="G32" s="71">
        <v>101.13204468051021</v>
      </c>
      <c r="H32" s="78">
        <v>580</v>
      </c>
      <c r="I32" s="60">
        <f t="shared" si="2"/>
        <v>58656.585914695919</v>
      </c>
      <c r="J32" s="86">
        <v>680</v>
      </c>
      <c r="K32" s="87">
        <f t="shared" si="3"/>
        <v>68769.790382746942</v>
      </c>
      <c r="L32" s="52"/>
    </row>
    <row r="33" spans="1:12" ht="21.95" customHeight="1" x14ac:dyDescent="0.25">
      <c r="A33" s="31">
        <v>29</v>
      </c>
      <c r="B33" s="2" t="s">
        <v>7</v>
      </c>
      <c r="C33" s="29" t="s">
        <v>51</v>
      </c>
      <c r="D33" s="5" t="s">
        <v>5</v>
      </c>
      <c r="E33" s="9">
        <v>55.94</v>
      </c>
      <c r="F33" s="10">
        <v>10.491735315027492</v>
      </c>
      <c r="G33" s="69">
        <v>66.431735315027495</v>
      </c>
      <c r="H33" s="78">
        <v>580</v>
      </c>
      <c r="I33" s="60">
        <f t="shared" si="2"/>
        <v>38530.406482715945</v>
      </c>
      <c r="J33" s="86">
        <v>680</v>
      </c>
      <c r="K33" s="87">
        <f t="shared" si="3"/>
        <v>45173.5800142187</v>
      </c>
      <c r="L33" s="51"/>
    </row>
    <row r="34" spans="1:12" ht="21.95" customHeight="1" thickBot="1" x14ac:dyDescent="0.3">
      <c r="A34" s="33">
        <v>30</v>
      </c>
      <c r="B34" s="24" t="s">
        <v>7</v>
      </c>
      <c r="C34" s="29" t="s">
        <v>52</v>
      </c>
      <c r="D34" s="34" t="s">
        <v>5</v>
      </c>
      <c r="E34" s="26">
        <v>57.84</v>
      </c>
      <c r="F34" s="27">
        <v>10.639469659003019</v>
      </c>
      <c r="G34" s="70">
        <v>68.47946965900303</v>
      </c>
      <c r="H34" s="78">
        <v>550</v>
      </c>
      <c r="I34" s="60">
        <f t="shared" si="2"/>
        <v>37663.708312451665</v>
      </c>
      <c r="J34" s="86">
        <v>650</v>
      </c>
      <c r="K34" s="87">
        <f t="shared" si="3"/>
        <v>44511.655278351973</v>
      </c>
      <c r="L34" s="53"/>
    </row>
    <row r="35" spans="1:12" ht="21.95" customHeight="1" x14ac:dyDescent="0.25">
      <c r="A35" s="35">
        <v>31</v>
      </c>
      <c r="B35" s="36" t="s">
        <v>8</v>
      </c>
      <c r="C35" s="30" t="s">
        <v>53</v>
      </c>
      <c r="D35" s="21" t="s">
        <v>10</v>
      </c>
      <c r="E35" s="11">
        <v>33.54</v>
      </c>
      <c r="F35" s="12">
        <v>5.8066522229755302</v>
      </c>
      <c r="G35" s="68">
        <v>39.346652222975528</v>
      </c>
      <c r="H35" s="82">
        <v>550</v>
      </c>
      <c r="I35" s="62">
        <f>G35*H35</f>
        <v>21640.658722636541</v>
      </c>
      <c r="J35" s="84">
        <v>650</v>
      </c>
      <c r="K35" s="85">
        <f>G35*J35</f>
        <v>25575.323944934094</v>
      </c>
      <c r="L35" s="54"/>
    </row>
    <row r="36" spans="1:12" ht="21.95" customHeight="1" x14ac:dyDescent="0.25">
      <c r="A36" s="31">
        <v>32</v>
      </c>
      <c r="B36" s="6" t="s">
        <v>8</v>
      </c>
      <c r="C36" s="15" t="s">
        <v>54</v>
      </c>
      <c r="D36" s="1" t="s">
        <v>10</v>
      </c>
      <c r="E36" s="9">
        <v>31.03</v>
      </c>
      <c r="F36" s="10">
        <v>5.4840243648551521</v>
      </c>
      <c r="G36" s="69">
        <v>36.514024364855153</v>
      </c>
      <c r="H36" s="80">
        <v>550</v>
      </c>
      <c r="I36" s="61">
        <f>G36*H36</f>
        <v>20082.713400670335</v>
      </c>
      <c r="J36" s="86">
        <v>650</v>
      </c>
      <c r="K36" s="87">
        <f>G36*J36</f>
        <v>23734.115837155849</v>
      </c>
      <c r="L36" s="51"/>
    </row>
    <row r="37" spans="1:12" ht="21.95" customHeight="1" x14ac:dyDescent="0.25">
      <c r="A37" s="31">
        <v>33</v>
      </c>
      <c r="B37" s="6" t="s">
        <v>8</v>
      </c>
      <c r="C37" s="15" t="s">
        <v>55</v>
      </c>
      <c r="D37" s="1" t="s">
        <v>10</v>
      </c>
      <c r="E37" s="9">
        <v>33.22</v>
      </c>
      <c r="F37" s="10">
        <v>6.2305228309834328</v>
      </c>
      <c r="G37" s="69">
        <v>39.450522830983431</v>
      </c>
      <c r="H37" s="80">
        <v>580</v>
      </c>
      <c r="I37" s="61">
        <f t="shared" ref="I37:I50" si="4">G37*H37</f>
        <v>22881.303241970389</v>
      </c>
      <c r="J37" s="86">
        <v>680</v>
      </c>
      <c r="K37" s="87">
        <f t="shared" ref="K37:K50" si="5">G37*J37</f>
        <v>26826.355525068731</v>
      </c>
      <c r="L37" s="51"/>
    </row>
    <row r="38" spans="1:12" ht="21.95" customHeight="1" x14ac:dyDescent="0.25">
      <c r="A38" s="31">
        <v>34</v>
      </c>
      <c r="B38" s="6" t="s">
        <v>8</v>
      </c>
      <c r="C38" s="15" t="s">
        <v>56</v>
      </c>
      <c r="D38" s="1" t="s">
        <v>10</v>
      </c>
      <c r="E38" s="9">
        <v>30.02</v>
      </c>
      <c r="F38" s="10">
        <v>5.6303520585828633</v>
      </c>
      <c r="G38" s="69">
        <v>35.650352058582861</v>
      </c>
      <c r="H38" s="80">
        <v>580</v>
      </c>
      <c r="I38" s="61">
        <f t="shared" si="4"/>
        <v>20677.204193978061</v>
      </c>
      <c r="J38" s="86">
        <v>680</v>
      </c>
      <c r="K38" s="87">
        <f t="shared" si="5"/>
        <v>24242.239399836344</v>
      </c>
      <c r="L38" s="51"/>
    </row>
    <row r="39" spans="1:12" ht="21.95" customHeight="1" x14ac:dyDescent="0.25">
      <c r="A39" s="22">
        <v>35</v>
      </c>
      <c r="B39" s="6" t="s">
        <v>8</v>
      </c>
      <c r="C39" s="15" t="s">
        <v>57</v>
      </c>
      <c r="D39" s="1" t="s">
        <v>10</v>
      </c>
      <c r="E39" s="9">
        <v>24.93</v>
      </c>
      <c r="F39" s="10">
        <v>4.675705423733203</v>
      </c>
      <c r="G39" s="69">
        <v>29.605705423733202</v>
      </c>
      <c r="H39" s="80">
        <v>580</v>
      </c>
      <c r="I39" s="61">
        <f t="shared" si="4"/>
        <v>17171.309145765255</v>
      </c>
      <c r="J39" s="86">
        <v>680</v>
      </c>
      <c r="K39" s="87">
        <f t="shared" si="5"/>
        <v>20131.879688138579</v>
      </c>
      <c r="L39" s="49"/>
    </row>
    <row r="40" spans="1:12" ht="21.95" customHeight="1" x14ac:dyDescent="0.25">
      <c r="A40" s="22">
        <v>36</v>
      </c>
      <c r="B40" s="6" t="s">
        <v>8</v>
      </c>
      <c r="C40" s="15" t="s">
        <v>58</v>
      </c>
      <c r="D40" s="1" t="s">
        <v>5</v>
      </c>
      <c r="E40" s="10">
        <v>61.3</v>
      </c>
      <c r="F40" s="10">
        <v>11.054828229613893</v>
      </c>
      <c r="G40" s="69">
        <v>72.354828229613886</v>
      </c>
      <c r="H40" s="80">
        <v>580</v>
      </c>
      <c r="I40" s="61">
        <f t="shared" si="4"/>
        <v>41965.800373176055</v>
      </c>
      <c r="J40" s="86">
        <v>680</v>
      </c>
      <c r="K40" s="87">
        <f t="shared" si="5"/>
        <v>49201.28319613744</v>
      </c>
      <c r="L40" s="49"/>
    </row>
    <row r="41" spans="1:12" ht="21.95" customHeight="1" x14ac:dyDescent="0.25">
      <c r="A41" s="22">
        <v>37</v>
      </c>
      <c r="B41" s="6" t="s">
        <v>8</v>
      </c>
      <c r="C41" s="15" t="s">
        <v>59</v>
      </c>
      <c r="D41" s="1" t="s">
        <v>10</v>
      </c>
      <c r="E41" s="9">
        <v>33.479999999999997</v>
      </c>
      <c r="F41" s="10">
        <v>5.9170201654963073</v>
      </c>
      <c r="G41" s="69">
        <v>39.397020165496301</v>
      </c>
      <c r="H41" s="80">
        <v>550</v>
      </c>
      <c r="I41" s="61">
        <f t="shared" si="4"/>
        <v>21668.361091022965</v>
      </c>
      <c r="J41" s="86">
        <v>650</v>
      </c>
      <c r="K41" s="87">
        <f t="shared" si="5"/>
        <v>25608.063107572594</v>
      </c>
      <c r="L41" s="49"/>
    </row>
    <row r="42" spans="1:12" ht="21.95" customHeight="1" x14ac:dyDescent="0.25">
      <c r="A42" s="22">
        <v>38</v>
      </c>
      <c r="B42" s="6" t="s">
        <v>8</v>
      </c>
      <c r="C42" s="29" t="s">
        <v>60</v>
      </c>
      <c r="D42" s="1" t="s">
        <v>5</v>
      </c>
      <c r="E42" s="9">
        <v>48.88</v>
      </c>
      <c r="F42" s="10">
        <v>8.9031583018297287</v>
      </c>
      <c r="G42" s="69">
        <v>57.783158301829729</v>
      </c>
      <c r="H42" s="80">
        <v>550</v>
      </c>
      <c r="I42" s="61">
        <f t="shared" si="4"/>
        <v>31780.73706600635</v>
      </c>
      <c r="J42" s="86">
        <v>650</v>
      </c>
      <c r="K42" s="87">
        <f t="shared" si="5"/>
        <v>37559.052896189321</v>
      </c>
      <c r="L42" s="49"/>
    </row>
    <row r="43" spans="1:12" ht="21.95" customHeight="1" x14ac:dyDescent="0.25">
      <c r="A43" s="22">
        <v>39</v>
      </c>
      <c r="B43" s="6" t="s">
        <v>8</v>
      </c>
      <c r="C43" s="29" t="s">
        <v>61</v>
      </c>
      <c r="D43" s="1" t="s">
        <v>10</v>
      </c>
      <c r="E43" s="9">
        <v>26.39</v>
      </c>
      <c r="F43" s="10">
        <v>4.6639833383347549</v>
      </c>
      <c r="G43" s="69">
        <v>31.053983338334756</v>
      </c>
      <c r="H43" s="80">
        <v>550</v>
      </c>
      <c r="I43" s="61">
        <f t="shared" si="4"/>
        <v>17079.690836084115</v>
      </c>
      <c r="J43" s="86">
        <v>650</v>
      </c>
      <c r="K43" s="87">
        <f t="shared" si="5"/>
        <v>20185.089169917592</v>
      </c>
      <c r="L43" s="49"/>
    </row>
    <row r="44" spans="1:12" ht="21.95" customHeight="1" x14ac:dyDescent="0.25">
      <c r="A44" s="22">
        <v>40</v>
      </c>
      <c r="B44" s="6" t="s">
        <v>8</v>
      </c>
      <c r="C44" s="29" t="s">
        <v>62</v>
      </c>
      <c r="D44" s="1" t="s">
        <v>5</v>
      </c>
      <c r="E44" s="9">
        <v>58.25</v>
      </c>
      <c r="F44" s="10">
        <v>10.504791914763612</v>
      </c>
      <c r="G44" s="69">
        <v>68.754791914763615</v>
      </c>
      <c r="H44" s="80">
        <v>580</v>
      </c>
      <c r="I44" s="61">
        <f t="shared" si="4"/>
        <v>39877.779310562895</v>
      </c>
      <c r="J44" s="86">
        <v>680</v>
      </c>
      <c r="K44" s="87">
        <f t="shared" si="5"/>
        <v>46753.258502039258</v>
      </c>
      <c r="L44" s="49"/>
    </row>
    <row r="45" spans="1:12" ht="21.95" customHeight="1" x14ac:dyDescent="0.25">
      <c r="A45" s="22">
        <v>41</v>
      </c>
      <c r="B45" s="6" t="s">
        <v>8</v>
      </c>
      <c r="C45" s="29" t="s">
        <v>63</v>
      </c>
      <c r="D45" s="1" t="s">
        <v>10</v>
      </c>
      <c r="E45" s="9">
        <v>34.47</v>
      </c>
      <c r="F45" s="10">
        <v>6.0919858155513058</v>
      </c>
      <c r="G45" s="69">
        <v>40.561985815551303</v>
      </c>
      <c r="H45" s="80">
        <v>580</v>
      </c>
      <c r="I45" s="61">
        <f t="shared" si="4"/>
        <v>23525.951773019755</v>
      </c>
      <c r="J45" s="86">
        <v>680</v>
      </c>
      <c r="K45" s="87">
        <f t="shared" si="5"/>
        <v>27582.150354574886</v>
      </c>
      <c r="L45" s="49"/>
    </row>
    <row r="46" spans="1:12" ht="21.95" customHeight="1" x14ac:dyDescent="0.25">
      <c r="A46" s="22">
        <v>42</v>
      </c>
      <c r="B46" s="6" t="s">
        <v>8</v>
      </c>
      <c r="C46" s="29" t="s">
        <v>64</v>
      </c>
      <c r="D46" s="5" t="s">
        <v>10</v>
      </c>
      <c r="E46" s="9">
        <v>33.29</v>
      </c>
      <c r="F46" s="10">
        <v>5.8834408993241372</v>
      </c>
      <c r="G46" s="69">
        <v>39.173440899324135</v>
      </c>
      <c r="H46" s="80">
        <v>580</v>
      </c>
      <c r="I46" s="61">
        <f t="shared" si="4"/>
        <v>22720.595721607999</v>
      </c>
      <c r="J46" s="86">
        <v>680</v>
      </c>
      <c r="K46" s="87">
        <f t="shared" si="5"/>
        <v>26637.939811540411</v>
      </c>
      <c r="L46" s="49"/>
    </row>
    <row r="47" spans="1:12" ht="21.95" customHeight="1" x14ac:dyDescent="0.25">
      <c r="A47" s="22">
        <v>43</v>
      </c>
      <c r="B47" s="6" t="s">
        <v>8</v>
      </c>
      <c r="C47" s="29" t="s">
        <v>65</v>
      </c>
      <c r="D47" s="5" t="s">
        <v>5</v>
      </c>
      <c r="E47" s="9">
        <v>40.82</v>
      </c>
      <c r="F47" s="10">
        <v>7.2142402376212456</v>
      </c>
      <c r="G47" s="69">
        <v>48.034240237621248</v>
      </c>
      <c r="H47" s="80">
        <v>580</v>
      </c>
      <c r="I47" s="61">
        <f t="shared" si="4"/>
        <v>27859.859337820322</v>
      </c>
      <c r="J47" s="86">
        <v>680</v>
      </c>
      <c r="K47" s="87">
        <f t="shared" si="5"/>
        <v>32663.283361582449</v>
      </c>
      <c r="L47" s="49"/>
    </row>
    <row r="48" spans="1:12" ht="21.95" customHeight="1" x14ac:dyDescent="0.25">
      <c r="A48" s="22">
        <v>44</v>
      </c>
      <c r="B48" s="6" t="s">
        <v>8</v>
      </c>
      <c r="C48" s="29" t="s">
        <v>66</v>
      </c>
      <c r="D48" s="13" t="s">
        <v>4</v>
      </c>
      <c r="E48" s="9">
        <v>85.16</v>
      </c>
      <c r="F48" s="10">
        <v>15.97204468051021</v>
      </c>
      <c r="G48" s="69">
        <v>101.13204468051021</v>
      </c>
      <c r="H48" s="80">
        <v>580</v>
      </c>
      <c r="I48" s="61">
        <f t="shared" si="4"/>
        <v>58656.585914695919</v>
      </c>
      <c r="J48" s="86">
        <v>680</v>
      </c>
      <c r="K48" s="87">
        <f t="shared" si="5"/>
        <v>68769.790382746942</v>
      </c>
      <c r="L48" s="55"/>
    </row>
    <row r="49" spans="1:12" ht="21.95" customHeight="1" x14ac:dyDescent="0.25">
      <c r="A49" s="22">
        <v>45</v>
      </c>
      <c r="B49" s="6" t="s">
        <v>8</v>
      </c>
      <c r="C49" s="29" t="s">
        <v>67</v>
      </c>
      <c r="D49" s="5" t="s">
        <v>5</v>
      </c>
      <c r="E49" s="9">
        <v>55.94</v>
      </c>
      <c r="F49" s="10">
        <v>10.491735315027492</v>
      </c>
      <c r="G49" s="69">
        <v>66.431735315027495</v>
      </c>
      <c r="H49" s="80">
        <v>580</v>
      </c>
      <c r="I49" s="61">
        <f t="shared" si="4"/>
        <v>38530.406482715945</v>
      </c>
      <c r="J49" s="86">
        <v>680</v>
      </c>
      <c r="K49" s="87">
        <f t="shared" si="5"/>
        <v>45173.5800142187</v>
      </c>
      <c r="L49" s="49"/>
    </row>
    <row r="50" spans="1:12" ht="21.95" customHeight="1" thickBot="1" x14ac:dyDescent="0.3">
      <c r="A50" s="40">
        <v>46</v>
      </c>
      <c r="B50" s="41" t="s">
        <v>8</v>
      </c>
      <c r="C50" s="113" t="s">
        <v>68</v>
      </c>
      <c r="D50" s="42" t="s">
        <v>5</v>
      </c>
      <c r="E50" s="43">
        <v>57.84</v>
      </c>
      <c r="F50" s="44">
        <v>10.639469659003019</v>
      </c>
      <c r="G50" s="72">
        <v>68.47946965900303</v>
      </c>
      <c r="H50" s="114">
        <v>580</v>
      </c>
      <c r="I50" s="115">
        <f t="shared" si="4"/>
        <v>39718.092402221759</v>
      </c>
      <c r="J50" s="116">
        <v>680</v>
      </c>
      <c r="K50" s="117">
        <f t="shared" si="5"/>
        <v>46566.039368122059</v>
      </c>
      <c r="L50" s="118"/>
    </row>
    <row r="51" spans="1:12" ht="39.950000000000003" customHeight="1" thickBot="1" x14ac:dyDescent="0.3">
      <c r="A51" s="101" t="s">
        <v>0</v>
      </c>
      <c r="B51" s="102" t="s">
        <v>1</v>
      </c>
      <c r="C51" s="103" t="s">
        <v>23</v>
      </c>
      <c r="D51" s="104" t="s">
        <v>2</v>
      </c>
      <c r="E51" s="105" t="s">
        <v>11</v>
      </c>
      <c r="F51" s="106" t="s">
        <v>12</v>
      </c>
      <c r="G51" s="107" t="s">
        <v>13</v>
      </c>
      <c r="H51" s="108" t="s">
        <v>22</v>
      </c>
      <c r="I51" s="109" t="s">
        <v>19</v>
      </c>
      <c r="J51" s="110" t="s">
        <v>21</v>
      </c>
      <c r="K51" s="111" t="s">
        <v>20</v>
      </c>
      <c r="L51" s="112" t="s">
        <v>3</v>
      </c>
    </row>
    <row r="52" spans="1:12" ht="21.95" customHeight="1" x14ac:dyDescent="0.25">
      <c r="A52" s="18">
        <v>47</v>
      </c>
      <c r="B52" s="19" t="s">
        <v>16</v>
      </c>
      <c r="C52" s="30" t="s">
        <v>69</v>
      </c>
      <c r="D52" s="21" t="s">
        <v>10</v>
      </c>
      <c r="E52" s="11">
        <v>33.54</v>
      </c>
      <c r="F52" s="12">
        <v>5.8066522229755302</v>
      </c>
      <c r="G52" s="68">
        <v>39.346652222975528</v>
      </c>
      <c r="H52" s="79">
        <v>550</v>
      </c>
      <c r="I52" s="63">
        <f>G52*H52</f>
        <v>21640.658722636541</v>
      </c>
      <c r="J52" s="84">
        <v>650</v>
      </c>
      <c r="K52" s="88">
        <f>G52*J52</f>
        <v>25575.323944934094</v>
      </c>
      <c r="L52" s="48"/>
    </row>
    <row r="53" spans="1:12" ht="21.95" customHeight="1" x14ac:dyDescent="0.25">
      <c r="A53" s="22">
        <v>48</v>
      </c>
      <c r="B53" s="2" t="s">
        <v>16</v>
      </c>
      <c r="C53" s="15" t="s">
        <v>70</v>
      </c>
      <c r="D53" s="1" t="s">
        <v>10</v>
      </c>
      <c r="E53" s="9">
        <v>31.03</v>
      </c>
      <c r="F53" s="10">
        <v>5.4840243648551521</v>
      </c>
      <c r="G53" s="69">
        <v>36.514024364855153</v>
      </c>
      <c r="H53" s="78">
        <v>550</v>
      </c>
      <c r="I53" s="64">
        <f>G53*H53</f>
        <v>20082.713400670335</v>
      </c>
      <c r="J53" s="86">
        <v>650</v>
      </c>
      <c r="K53" s="89">
        <f>G53*J53</f>
        <v>23734.115837155849</v>
      </c>
      <c r="L53" s="49"/>
    </row>
    <row r="54" spans="1:12" ht="21.95" customHeight="1" x14ac:dyDescent="0.25">
      <c r="A54" s="22">
        <v>49</v>
      </c>
      <c r="B54" s="2" t="s">
        <v>16</v>
      </c>
      <c r="C54" s="15" t="s">
        <v>71</v>
      </c>
      <c r="D54" s="1" t="s">
        <v>10</v>
      </c>
      <c r="E54" s="9">
        <v>33.22</v>
      </c>
      <c r="F54" s="10">
        <v>6.2305228309834328</v>
      </c>
      <c r="G54" s="69">
        <v>39.450522830983431</v>
      </c>
      <c r="H54" s="78">
        <v>580</v>
      </c>
      <c r="I54" s="64">
        <f t="shared" ref="I54:I67" si="6">G54*H54</f>
        <v>22881.303241970389</v>
      </c>
      <c r="J54" s="86">
        <v>680</v>
      </c>
      <c r="K54" s="89">
        <f t="shared" ref="K54:K67" si="7">G54*J54</f>
        <v>26826.355525068731</v>
      </c>
      <c r="L54" s="49"/>
    </row>
    <row r="55" spans="1:12" ht="21.95" customHeight="1" x14ac:dyDescent="0.25">
      <c r="A55" s="22">
        <v>50</v>
      </c>
      <c r="B55" s="2" t="s">
        <v>16</v>
      </c>
      <c r="C55" s="15" t="s">
        <v>72</v>
      </c>
      <c r="D55" s="1" t="s">
        <v>10</v>
      </c>
      <c r="E55" s="9">
        <v>30.02</v>
      </c>
      <c r="F55" s="10">
        <v>5.6303520585828633</v>
      </c>
      <c r="G55" s="69">
        <v>35.650352058582861</v>
      </c>
      <c r="H55" s="78">
        <v>580</v>
      </c>
      <c r="I55" s="64">
        <f t="shared" si="6"/>
        <v>20677.204193978061</v>
      </c>
      <c r="J55" s="86">
        <v>680</v>
      </c>
      <c r="K55" s="89">
        <f t="shared" si="7"/>
        <v>24242.239399836344</v>
      </c>
      <c r="L55" s="49"/>
    </row>
    <row r="56" spans="1:12" ht="21.95" customHeight="1" x14ac:dyDescent="0.25">
      <c r="A56" s="22">
        <v>51</v>
      </c>
      <c r="B56" s="2" t="s">
        <v>16</v>
      </c>
      <c r="C56" s="15" t="s">
        <v>73</v>
      </c>
      <c r="D56" s="1" t="s">
        <v>10</v>
      </c>
      <c r="E56" s="9">
        <v>24.93</v>
      </c>
      <c r="F56" s="10">
        <v>4.675705423733203</v>
      </c>
      <c r="G56" s="69">
        <v>29.605705423733202</v>
      </c>
      <c r="H56" s="78">
        <v>580</v>
      </c>
      <c r="I56" s="64">
        <f t="shared" si="6"/>
        <v>17171.309145765255</v>
      </c>
      <c r="J56" s="86">
        <v>680</v>
      </c>
      <c r="K56" s="89">
        <f t="shared" si="7"/>
        <v>20131.879688138579</v>
      </c>
      <c r="L56" s="49"/>
    </row>
    <row r="57" spans="1:12" ht="21.95" customHeight="1" x14ac:dyDescent="0.25">
      <c r="A57" s="22">
        <v>52</v>
      </c>
      <c r="B57" s="2" t="s">
        <v>16</v>
      </c>
      <c r="C57" s="15" t="s">
        <v>74</v>
      </c>
      <c r="D57" s="1" t="s">
        <v>5</v>
      </c>
      <c r="E57" s="10">
        <v>61.3</v>
      </c>
      <c r="F57" s="10">
        <v>11.054828229613893</v>
      </c>
      <c r="G57" s="69">
        <v>72.354828229613886</v>
      </c>
      <c r="H57" s="78">
        <v>580</v>
      </c>
      <c r="I57" s="64">
        <f t="shared" si="6"/>
        <v>41965.800373176055</v>
      </c>
      <c r="J57" s="86">
        <v>680</v>
      </c>
      <c r="K57" s="89">
        <f t="shared" si="7"/>
        <v>49201.28319613744</v>
      </c>
      <c r="L57" s="49"/>
    </row>
    <row r="58" spans="1:12" ht="21.95" customHeight="1" x14ac:dyDescent="0.25">
      <c r="A58" s="22">
        <v>53</v>
      </c>
      <c r="B58" s="2" t="s">
        <v>16</v>
      </c>
      <c r="C58" s="15" t="s">
        <v>75</v>
      </c>
      <c r="D58" s="1" t="s">
        <v>10</v>
      </c>
      <c r="E58" s="9">
        <v>33.479999999999997</v>
      </c>
      <c r="F58" s="10">
        <v>5.9170201654963073</v>
      </c>
      <c r="G58" s="69">
        <v>39.397020165496301</v>
      </c>
      <c r="H58" s="78">
        <v>550</v>
      </c>
      <c r="I58" s="64">
        <f t="shared" si="6"/>
        <v>21668.361091022965</v>
      </c>
      <c r="J58" s="86">
        <v>650</v>
      </c>
      <c r="K58" s="89">
        <f t="shared" si="7"/>
        <v>25608.063107572594</v>
      </c>
      <c r="L58" s="49"/>
    </row>
    <row r="59" spans="1:12" ht="21.95" customHeight="1" x14ac:dyDescent="0.25">
      <c r="A59" s="22">
        <v>54</v>
      </c>
      <c r="B59" s="2" t="s">
        <v>16</v>
      </c>
      <c r="C59" s="29" t="s">
        <v>76</v>
      </c>
      <c r="D59" s="1" t="s">
        <v>5</v>
      </c>
      <c r="E59" s="9">
        <v>48.88</v>
      </c>
      <c r="F59" s="10">
        <v>8.9031583018297287</v>
      </c>
      <c r="G59" s="69">
        <v>57.783158301829729</v>
      </c>
      <c r="H59" s="78">
        <v>550</v>
      </c>
      <c r="I59" s="64">
        <f t="shared" si="6"/>
        <v>31780.73706600635</v>
      </c>
      <c r="J59" s="86">
        <v>650</v>
      </c>
      <c r="K59" s="89">
        <f t="shared" si="7"/>
        <v>37559.052896189321</v>
      </c>
      <c r="L59" s="120" t="s">
        <v>110</v>
      </c>
    </row>
    <row r="60" spans="1:12" ht="21.95" customHeight="1" x14ac:dyDescent="0.25">
      <c r="A60" s="22">
        <v>55</v>
      </c>
      <c r="B60" s="2" t="s">
        <v>16</v>
      </c>
      <c r="C60" s="29" t="s">
        <v>77</v>
      </c>
      <c r="D60" s="1" t="s">
        <v>10</v>
      </c>
      <c r="E60" s="9">
        <v>26.39</v>
      </c>
      <c r="F60" s="10">
        <v>4.6639833383347549</v>
      </c>
      <c r="G60" s="69">
        <v>31.053983338334756</v>
      </c>
      <c r="H60" s="78">
        <v>550</v>
      </c>
      <c r="I60" s="64">
        <f t="shared" si="6"/>
        <v>17079.690836084115</v>
      </c>
      <c r="J60" s="86">
        <v>650</v>
      </c>
      <c r="K60" s="89">
        <f t="shared" si="7"/>
        <v>20185.089169917592</v>
      </c>
      <c r="L60" s="49"/>
    </row>
    <row r="61" spans="1:12" ht="21.95" customHeight="1" x14ac:dyDescent="0.25">
      <c r="A61" s="22">
        <v>56</v>
      </c>
      <c r="B61" s="6" t="s">
        <v>16</v>
      </c>
      <c r="C61" s="29" t="s">
        <v>78</v>
      </c>
      <c r="D61" s="1" t="s">
        <v>5</v>
      </c>
      <c r="E61" s="9">
        <v>58.25</v>
      </c>
      <c r="F61" s="10">
        <v>10.504791914763612</v>
      </c>
      <c r="G61" s="69">
        <v>68.754791914763615</v>
      </c>
      <c r="H61" s="78">
        <v>580</v>
      </c>
      <c r="I61" s="64">
        <f t="shared" si="6"/>
        <v>39877.779310562895</v>
      </c>
      <c r="J61" s="86">
        <v>680</v>
      </c>
      <c r="K61" s="89">
        <f t="shared" si="7"/>
        <v>46753.258502039258</v>
      </c>
      <c r="L61" s="56"/>
    </row>
    <row r="62" spans="1:12" ht="21.95" customHeight="1" x14ac:dyDescent="0.25">
      <c r="A62" s="22">
        <v>57</v>
      </c>
      <c r="B62" s="6" t="s">
        <v>16</v>
      </c>
      <c r="C62" s="29" t="s">
        <v>79</v>
      </c>
      <c r="D62" s="1" t="s">
        <v>10</v>
      </c>
      <c r="E62" s="16">
        <v>34.47</v>
      </c>
      <c r="F62" s="17">
        <v>6.0919858155513058</v>
      </c>
      <c r="G62" s="71">
        <v>40.561985815551303</v>
      </c>
      <c r="H62" s="78">
        <v>580</v>
      </c>
      <c r="I62" s="64">
        <f t="shared" si="6"/>
        <v>23525.951773019755</v>
      </c>
      <c r="J62" s="86">
        <v>680</v>
      </c>
      <c r="K62" s="89">
        <f t="shared" si="7"/>
        <v>27582.150354574886</v>
      </c>
      <c r="L62" s="56"/>
    </row>
    <row r="63" spans="1:12" ht="21.95" customHeight="1" x14ac:dyDescent="0.25">
      <c r="A63" s="22">
        <v>58</v>
      </c>
      <c r="B63" s="6" t="s">
        <v>16</v>
      </c>
      <c r="C63" s="29" t="s">
        <v>80</v>
      </c>
      <c r="D63" s="5" t="s">
        <v>10</v>
      </c>
      <c r="E63" s="9">
        <v>33.29</v>
      </c>
      <c r="F63" s="10">
        <v>5.8834408993241372</v>
      </c>
      <c r="G63" s="69">
        <v>39.173440899324135</v>
      </c>
      <c r="H63" s="78">
        <v>580</v>
      </c>
      <c r="I63" s="64">
        <f t="shared" si="6"/>
        <v>22720.595721607999</v>
      </c>
      <c r="J63" s="86">
        <v>680</v>
      </c>
      <c r="K63" s="89">
        <f t="shared" si="7"/>
        <v>26637.939811540411</v>
      </c>
      <c r="L63" s="56"/>
    </row>
    <row r="64" spans="1:12" ht="21.95" customHeight="1" x14ac:dyDescent="0.25">
      <c r="A64" s="22">
        <v>59</v>
      </c>
      <c r="B64" s="6" t="s">
        <v>16</v>
      </c>
      <c r="C64" s="29" t="s">
        <v>81</v>
      </c>
      <c r="D64" s="5" t="s">
        <v>5</v>
      </c>
      <c r="E64" s="9">
        <v>40.82</v>
      </c>
      <c r="F64" s="10">
        <v>7.2142402376212456</v>
      </c>
      <c r="G64" s="69">
        <v>48.034240237621248</v>
      </c>
      <c r="H64" s="78">
        <v>580</v>
      </c>
      <c r="I64" s="64">
        <f t="shared" si="6"/>
        <v>27859.859337820322</v>
      </c>
      <c r="J64" s="86">
        <v>680</v>
      </c>
      <c r="K64" s="89">
        <f t="shared" si="7"/>
        <v>32663.283361582449</v>
      </c>
      <c r="L64" s="56"/>
    </row>
    <row r="65" spans="1:12" ht="21.95" customHeight="1" x14ac:dyDescent="0.25">
      <c r="A65" s="22">
        <v>60</v>
      </c>
      <c r="B65" s="6" t="s">
        <v>16</v>
      </c>
      <c r="C65" s="29" t="s">
        <v>82</v>
      </c>
      <c r="D65" s="13" t="s">
        <v>4</v>
      </c>
      <c r="E65" s="9">
        <v>85.16</v>
      </c>
      <c r="F65" s="10">
        <v>15.97204468051021</v>
      </c>
      <c r="G65" s="69">
        <v>101.13204468051021</v>
      </c>
      <c r="H65" s="78">
        <v>580</v>
      </c>
      <c r="I65" s="64">
        <f t="shared" si="6"/>
        <v>58656.585914695919</v>
      </c>
      <c r="J65" s="86">
        <v>680</v>
      </c>
      <c r="K65" s="89">
        <f t="shared" si="7"/>
        <v>68769.790382746942</v>
      </c>
      <c r="L65" s="56"/>
    </row>
    <row r="66" spans="1:12" ht="21.95" customHeight="1" x14ac:dyDescent="0.25">
      <c r="A66" s="22">
        <v>61</v>
      </c>
      <c r="B66" s="6" t="s">
        <v>16</v>
      </c>
      <c r="C66" s="29" t="s">
        <v>83</v>
      </c>
      <c r="D66" s="5" t="s">
        <v>5</v>
      </c>
      <c r="E66" s="9">
        <v>55.94</v>
      </c>
      <c r="F66" s="10">
        <v>10.491735315027492</v>
      </c>
      <c r="G66" s="69">
        <v>66.431735315027495</v>
      </c>
      <c r="H66" s="78">
        <v>580</v>
      </c>
      <c r="I66" s="64">
        <f t="shared" si="6"/>
        <v>38530.406482715945</v>
      </c>
      <c r="J66" s="86">
        <v>680</v>
      </c>
      <c r="K66" s="89">
        <f t="shared" si="7"/>
        <v>45173.5800142187</v>
      </c>
      <c r="L66" s="56"/>
    </row>
    <row r="67" spans="1:12" ht="21.95" customHeight="1" thickBot="1" x14ac:dyDescent="0.3">
      <c r="A67" s="40">
        <v>62</v>
      </c>
      <c r="B67" s="41" t="s">
        <v>16</v>
      </c>
      <c r="C67" s="29" t="s">
        <v>84</v>
      </c>
      <c r="D67" s="42" t="s">
        <v>5</v>
      </c>
      <c r="E67" s="43">
        <v>57.84</v>
      </c>
      <c r="F67" s="44">
        <v>10.639469659003019</v>
      </c>
      <c r="G67" s="72">
        <v>68.47946965900303</v>
      </c>
      <c r="H67" s="78">
        <v>580</v>
      </c>
      <c r="I67" s="64">
        <f t="shared" si="6"/>
        <v>39718.092402221759</v>
      </c>
      <c r="J67" s="86">
        <v>680</v>
      </c>
      <c r="K67" s="89">
        <f t="shared" si="7"/>
        <v>46566.039368122059</v>
      </c>
      <c r="L67" s="57"/>
    </row>
    <row r="68" spans="1:12" ht="21.95" customHeight="1" x14ac:dyDescent="0.25">
      <c r="A68" s="18">
        <v>63</v>
      </c>
      <c r="B68" s="36" t="s">
        <v>9</v>
      </c>
      <c r="C68" s="8" t="s">
        <v>85</v>
      </c>
      <c r="D68" s="37" t="s">
        <v>5</v>
      </c>
      <c r="E68" s="11">
        <v>55.19</v>
      </c>
      <c r="F68" s="12">
        <v>9.0146549591798255</v>
      </c>
      <c r="G68" s="73">
        <v>64.20465495917982</v>
      </c>
      <c r="H68" s="82">
        <v>580</v>
      </c>
      <c r="I68" s="66">
        <f>G68*H68</f>
        <v>37238.699876324295</v>
      </c>
      <c r="J68" s="84">
        <v>680</v>
      </c>
      <c r="K68" s="88">
        <f>G68*J68</f>
        <v>43659.165372242278</v>
      </c>
      <c r="L68" s="58"/>
    </row>
    <row r="69" spans="1:12" ht="21.95" customHeight="1" x14ac:dyDescent="0.25">
      <c r="A69" s="22">
        <v>64</v>
      </c>
      <c r="B69" s="6" t="s">
        <v>9</v>
      </c>
      <c r="C69" s="7" t="s">
        <v>86</v>
      </c>
      <c r="D69" s="5" t="s">
        <v>5</v>
      </c>
      <c r="E69" s="9">
        <v>50.83</v>
      </c>
      <c r="F69" s="10">
        <v>8.4790246099142408</v>
      </c>
      <c r="G69" s="74">
        <v>59.309024609914239</v>
      </c>
      <c r="H69" s="80">
        <v>580</v>
      </c>
      <c r="I69" s="65">
        <f>G69*H69</f>
        <v>34399.234273750262</v>
      </c>
      <c r="J69" s="86">
        <v>680</v>
      </c>
      <c r="K69" s="89">
        <f>G69*J69</f>
        <v>40330.136734741682</v>
      </c>
      <c r="L69" s="56"/>
    </row>
    <row r="70" spans="1:12" ht="21.95" customHeight="1" x14ac:dyDescent="0.25">
      <c r="A70" s="22">
        <v>65</v>
      </c>
      <c r="B70" s="6" t="s">
        <v>9</v>
      </c>
      <c r="C70" s="7" t="s">
        <v>87</v>
      </c>
      <c r="D70" s="5" t="s">
        <v>5</v>
      </c>
      <c r="E70" s="9">
        <v>54.47</v>
      </c>
      <c r="F70" s="10">
        <v>9.6416496819319946</v>
      </c>
      <c r="G70" s="74">
        <v>64.111649681931993</v>
      </c>
      <c r="H70" s="80">
        <v>600</v>
      </c>
      <c r="I70" s="65">
        <f t="shared" ref="I70:I85" si="8">G70*H70</f>
        <v>38466.989809159197</v>
      </c>
      <c r="J70" s="86">
        <v>700</v>
      </c>
      <c r="K70" s="89">
        <f t="shared" ref="K70:K85" si="9">G70*J70</f>
        <v>44878.154777352393</v>
      </c>
      <c r="L70" s="51"/>
    </row>
    <row r="71" spans="1:12" ht="21.95" customHeight="1" x14ac:dyDescent="0.25">
      <c r="A71" s="22">
        <v>66</v>
      </c>
      <c r="B71" s="6" t="s">
        <v>9</v>
      </c>
      <c r="C71" s="7" t="s">
        <v>88</v>
      </c>
      <c r="D71" s="5" t="s">
        <v>5</v>
      </c>
      <c r="E71" s="9">
        <v>53.25</v>
      </c>
      <c r="F71" s="10">
        <v>9.3593156702315721</v>
      </c>
      <c r="G71" s="74">
        <v>62.609315670231574</v>
      </c>
      <c r="H71" s="80">
        <v>600</v>
      </c>
      <c r="I71" s="65">
        <f t="shared" si="8"/>
        <v>37565.589402138947</v>
      </c>
      <c r="J71" s="86">
        <v>700</v>
      </c>
      <c r="K71" s="89">
        <f t="shared" si="9"/>
        <v>43826.520969162098</v>
      </c>
      <c r="L71" s="51"/>
    </row>
    <row r="72" spans="1:12" ht="21.95" customHeight="1" x14ac:dyDescent="0.25">
      <c r="A72" s="22">
        <v>67</v>
      </c>
      <c r="B72" s="6" t="s">
        <v>9</v>
      </c>
      <c r="C72" s="7" t="s">
        <v>89</v>
      </c>
      <c r="D72" s="5" t="s">
        <v>5</v>
      </c>
      <c r="E72" s="9">
        <v>47.04</v>
      </c>
      <c r="F72" s="10">
        <v>8.2248825848848597</v>
      </c>
      <c r="G72" s="74">
        <v>55.264882584884859</v>
      </c>
      <c r="H72" s="80">
        <v>600</v>
      </c>
      <c r="I72" s="65">
        <f t="shared" si="8"/>
        <v>33158.929550930916</v>
      </c>
      <c r="J72" s="86">
        <v>700</v>
      </c>
      <c r="K72" s="89">
        <f t="shared" si="9"/>
        <v>38685.417809419399</v>
      </c>
      <c r="L72" s="56"/>
    </row>
    <row r="73" spans="1:12" ht="21.95" customHeight="1" x14ac:dyDescent="0.25">
      <c r="A73" s="22">
        <v>68</v>
      </c>
      <c r="B73" s="6" t="s">
        <v>9</v>
      </c>
      <c r="C73" s="7" t="s">
        <v>90</v>
      </c>
      <c r="D73" s="5" t="s">
        <v>5</v>
      </c>
      <c r="E73" s="10">
        <v>49.1</v>
      </c>
      <c r="F73" s="10">
        <v>8.3478199975838407</v>
      </c>
      <c r="G73" s="74">
        <v>57.447819997583842</v>
      </c>
      <c r="H73" s="80">
        <v>580</v>
      </c>
      <c r="I73" s="65">
        <f t="shared" si="8"/>
        <v>33319.735598598629</v>
      </c>
      <c r="J73" s="86">
        <v>680</v>
      </c>
      <c r="K73" s="89">
        <f t="shared" si="9"/>
        <v>39064.517598357015</v>
      </c>
      <c r="L73" s="56"/>
    </row>
    <row r="74" spans="1:12" ht="21.95" customHeight="1" x14ac:dyDescent="0.25">
      <c r="A74" s="22">
        <v>69</v>
      </c>
      <c r="B74" s="6" t="s">
        <v>9</v>
      </c>
      <c r="C74" s="7" t="s">
        <v>91</v>
      </c>
      <c r="D74" s="5" t="s">
        <v>5</v>
      </c>
      <c r="E74" s="9">
        <v>55.55</v>
      </c>
      <c r="F74" s="10">
        <v>9.1771926527391674</v>
      </c>
      <c r="G74" s="74">
        <v>64.727192652739163</v>
      </c>
      <c r="H74" s="80">
        <v>580</v>
      </c>
      <c r="I74" s="65">
        <f t="shared" si="8"/>
        <v>37541.771738588715</v>
      </c>
      <c r="J74" s="86">
        <v>680</v>
      </c>
      <c r="K74" s="89">
        <f t="shared" si="9"/>
        <v>44014.491003862633</v>
      </c>
      <c r="L74" s="56"/>
    </row>
    <row r="75" spans="1:12" ht="21.95" customHeight="1" x14ac:dyDescent="0.25">
      <c r="A75" s="22">
        <v>70</v>
      </c>
      <c r="B75" s="6" t="s">
        <v>9</v>
      </c>
      <c r="C75" s="7" t="s">
        <v>92</v>
      </c>
      <c r="D75" s="5" t="s">
        <v>5</v>
      </c>
      <c r="E75" s="9">
        <v>52.34</v>
      </c>
      <c r="F75" s="45">
        <v>8.7141830093669395</v>
      </c>
      <c r="G75" s="74">
        <v>61.054183009366945</v>
      </c>
      <c r="H75" s="80">
        <v>580</v>
      </c>
      <c r="I75" s="65">
        <f t="shared" si="8"/>
        <v>35411.42614543283</v>
      </c>
      <c r="J75" s="86">
        <v>680</v>
      </c>
      <c r="K75" s="89">
        <f t="shared" si="9"/>
        <v>41516.84444636952</v>
      </c>
      <c r="L75" s="51"/>
    </row>
    <row r="76" spans="1:12" ht="21.95" customHeight="1" x14ac:dyDescent="0.25">
      <c r="A76" s="22">
        <v>71</v>
      </c>
      <c r="B76" s="6" t="s">
        <v>9</v>
      </c>
      <c r="C76" s="39" t="s">
        <v>93</v>
      </c>
      <c r="D76" s="5" t="s">
        <v>17</v>
      </c>
      <c r="E76" s="9">
        <v>80.050000000000011</v>
      </c>
      <c r="F76" s="45">
        <v>13.618014748218203</v>
      </c>
      <c r="G76" s="74">
        <v>93.668014748218212</v>
      </c>
      <c r="H76" s="80">
        <v>580</v>
      </c>
      <c r="I76" s="65">
        <f t="shared" si="8"/>
        <v>54327.448553966562</v>
      </c>
      <c r="J76" s="86">
        <v>680</v>
      </c>
      <c r="K76" s="89">
        <f t="shared" si="9"/>
        <v>63694.250028788381</v>
      </c>
      <c r="L76" s="51"/>
    </row>
    <row r="77" spans="1:12" ht="21.95" customHeight="1" x14ac:dyDescent="0.25">
      <c r="A77" s="22">
        <v>72</v>
      </c>
      <c r="B77" s="6" t="s">
        <v>9</v>
      </c>
      <c r="C77" s="39" t="s">
        <v>94</v>
      </c>
      <c r="D77" s="5" t="s">
        <v>5</v>
      </c>
      <c r="E77" s="10">
        <v>54.7</v>
      </c>
      <c r="F77" s="45">
        <v>8.7985006591724169</v>
      </c>
      <c r="G77" s="74">
        <v>63.498500659172421</v>
      </c>
      <c r="H77" s="80">
        <v>580</v>
      </c>
      <c r="I77" s="65">
        <f t="shared" si="8"/>
        <v>36829.130382320007</v>
      </c>
      <c r="J77" s="86">
        <v>680</v>
      </c>
      <c r="K77" s="89">
        <f t="shared" si="9"/>
        <v>43178.980448237249</v>
      </c>
      <c r="L77" s="51"/>
    </row>
    <row r="78" spans="1:12" ht="21.95" customHeight="1" x14ac:dyDescent="0.25">
      <c r="A78" s="22">
        <v>73</v>
      </c>
      <c r="B78" s="6" t="s">
        <v>9</v>
      </c>
      <c r="C78" s="39" t="s">
        <v>95</v>
      </c>
      <c r="D78" s="5" t="s">
        <v>5</v>
      </c>
      <c r="E78" s="9">
        <v>55.55</v>
      </c>
      <c r="F78" s="45">
        <v>9.1771926527391674</v>
      </c>
      <c r="G78" s="74">
        <v>64.727192652739163</v>
      </c>
      <c r="H78" s="80">
        <v>580</v>
      </c>
      <c r="I78" s="65">
        <f t="shared" si="8"/>
        <v>37541.771738588715</v>
      </c>
      <c r="J78" s="86">
        <v>680</v>
      </c>
      <c r="K78" s="89">
        <f t="shared" si="9"/>
        <v>44014.491003862633</v>
      </c>
      <c r="L78" s="51"/>
    </row>
    <row r="79" spans="1:12" ht="21.95" customHeight="1" x14ac:dyDescent="0.25">
      <c r="A79" s="22">
        <v>74</v>
      </c>
      <c r="B79" s="6" t="s">
        <v>9</v>
      </c>
      <c r="C79" s="39" t="s">
        <v>96</v>
      </c>
      <c r="D79" s="5" t="s">
        <v>5</v>
      </c>
      <c r="E79" s="10">
        <v>50.5</v>
      </c>
      <c r="F79" s="45">
        <v>8.568231271029747</v>
      </c>
      <c r="G79" s="74">
        <v>59.068231271029745</v>
      </c>
      <c r="H79" s="80">
        <v>600</v>
      </c>
      <c r="I79" s="65">
        <f t="shared" si="8"/>
        <v>35440.93876261785</v>
      </c>
      <c r="J79" s="86">
        <v>700</v>
      </c>
      <c r="K79" s="89">
        <f t="shared" si="9"/>
        <v>41347.761889720823</v>
      </c>
      <c r="L79" s="51"/>
    </row>
    <row r="80" spans="1:12" ht="21.95" customHeight="1" x14ac:dyDescent="0.25">
      <c r="A80" s="22">
        <v>75</v>
      </c>
      <c r="B80" s="6" t="s">
        <v>9</v>
      </c>
      <c r="C80" s="39" t="s">
        <v>97</v>
      </c>
      <c r="D80" s="5" t="s">
        <v>5</v>
      </c>
      <c r="E80" s="9">
        <v>63.09</v>
      </c>
      <c r="F80" s="45">
        <v>10.421122533409445</v>
      </c>
      <c r="G80" s="74">
        <v>73.511122533409448</v>
      </c>
      <c r="H80" s="80">
        <v>600</v>
      </c>
      <c r="I80" s="65">
        <f t="shared" si="8"/>
        <v>44106.673520045668</v>
      </c>
      <c r="J80" s="86">
        <v>700</v>
      </c>
      <c r="K80" s="89">
        <f t="shared" si="9"/>
        <v>51457.785773386611</v>
      </c>
      <c r="L80" s="51"/>
    </row>
    <row r="81" spans="1:12" ht="21.95" customHeight="1" x14ac:dyDescent="0.25">
      <c r="A81" s="22">
        <v>76</v>
      </c>
      <c r="B81" s="6" t="s">
        <v>9</v>
      </c>
      <c r="C81" s="39" t="s">
        <v>98</v>
      </c>
      <c r="D81" s="5" t="s">
        <v>5</v>
      </c>
      <c r="E81" s="10">
        <v>60.9</v>
      </c>
      <c r="F81" s="45">
        <v>10.059802352156533</v>
      </c>
      <c r="G81" s="74">
        <v>70.95980235215653</v>
      </c>
      <c r="H81" s="80">
        <v>600</v>
      </c>
      <c r="I81" s="65">
        <f t="shared" si="8"/>
        <v>42575.881411293914</v>
      </c>
      <c r="J81" s="86">
        <v>700</v>
      </c>
      <c r="K81" s="89">
        <f t="shared" si="9"/>
        <v>49671.861646509569</v>
      </c>
      <c r="L81" s="51"/>
    </row>
    <row r="82" spans="1:12" ht="21.95" customHeight="1" x14ac:dyDescent="0.25">
      <c r="A82" s="22">
        <v>77</v>
      </c>
      <c r="B82" s="6" t="s">
        <v>9</v>
      </c>
      <c r="C82" s="39" t="s">
        <v>99</v>
      </c>
      <c r="D82" s="5" t="s">
        <v>4</v>
      </c>
      <c r="E82" s="9">
        <v>89.59</v>
      </c>
      <c r="F82" s="45">
        <v>14.591319124062244</v>
      </c>
      <c r="G82" s="74">
        <v>104.18131912406224</v>
      </c>
      <c r="H82" s="80">
        <v>600</v>
      </c>
      <c r="I82" s="65">
        <f t="shared" si="8"/>
        <v>62508.791474437348</v>
      </c>
      <c r="J82" s="86">
        <v>700</v>
      </c>
      <c r="K82" s="89">
        <f t="shared" si="9"/>
        <v>72926.923386843569</v>
      </c>
      <c r="L82" s="51"/>
    </row>
    <row r="83" spans="1:12" ht="21.95" customHeight="1" x14ac:dyDescent="0.25">
      <c r="A83" s="22">
        <v>78</v>
      </c>
      <c r="B83" s="6" t="s">
        <v>9</v>
      </c>
      <c r="C83" s="39" t="s">
        <v>100</v>
      </c>
      <c r="D83" s="5" t="s">
        <v>4</v>
      </c>
      <c r="E83" s="9">
        <v>85.16</v>
      </c>
      <c r="F83" s="10">
        <v>15.97204468051021</v>
      </c>
      <c r="G83" s="69">
        <v>101.13204468051021</v>
      </c>
      <c r="H83" s="80">
        <v>600</v>
      </c>
      <c r="I83" s="65">
        <f t="shared" si="8"/>
        <v>60679.226808306121</v>
      </c>
      <c r="J83" s="86">
        <v>700</v>
      </c>
      <c r="K83" s="89">
        <f t="shared" si="9"/>
        <v>70792.431276357151</v>
      </c>
      <c r="L83" s="56"/>
    </row>
    <row r="84" spans="1:12" ht="21.95" customHeight="1" x14ac:dyDescent="0.25">
      <c r="A84" s="22">
        <v>79</v>
      </c>
      <c r="B84" s="6" t="s">
        <v>9</v>
      </c>
      <c r="C84" s="39" t="s">
        <v>101</v>
      </c>
      <c r="D84" s="5" t="s">
        <v>18</v>
      </c>
      <c r="E84" s="9">
        <v>101.96000000000001</v>
      </c>
      <c r="F84" s="45">
        <v>17.879032147058211</v>
      </c>
      <c r="G84" s="74">
        <v>119.83903214705822</v>
      </c>
      <c r="H84" s="80">
        <v>600</v>
      </c>
      <c r="I84" s="65">
        <f t="shared" si="8"/>
        <v>71903.419288234931</v>
      </c>
      <c r="J84" s="86">
        <v>700</v>
      </c>
      <c r="K84" s="89">
        <f t="shared" si="9"/>
        <v>83887.322502940748</v>
      </c>
      <c r="L84" s="56"/>
    </row>
    <row r="85" spans="1:12" ht="21.95" customHeight="1" thickBot="1" x14ac:dyDescent="0.3">
      <c r="A85" s="33">
        <v>80</v>
      </c>
      <c r="B85" s="38" t="s">
        <v>9</v>
      </c>
      <c r="C85" s="39" t="s">
        <v>102</v>
      </c>
      <c r="D85" s="34" t="s">
        <v>18</v>
      </c>
      <c r="E85" s="26">
        <v>106.18</v>
      </c>
      <c r="F85" s="46">
        <v>18.249956057842407</v>
      </c>
      <c r="G85" s="75">
        <v>124.42995605784242</v>
      </c>
      <c r="H85" s="81">
        <v>600</v>
      </c>
      <c r="I85" s="67">
        <f t="shared" si="8"/>
        <v>74657.973634705457</v>
      </c>
      <c r="J85" s="90">
        <v>700</v>
      </c>
      <c r="K85" s="91">
        <f t="shared" si="9"/>
        <v>87100.969240489692</v>
      </c>
      <c r="L85" s="83"/>
    </row>
    <row r="86" spans="1:12" ht="20.100000000000001" customHeight="1" thickBot="1" x14ac:dyDescent="0.3">
      <c r="A86" s="94"/>
      <c r="B86" s="95"/>
      <c r="C86" s="94"/>
      <c r="D86" s="94"/>
      <c r="E86" s="96">
        <f>SUM(E5:E85)</f>
        <v>3728.0100000000007</v>
      </c>
      <c r="F86" s="96">
        <f>SUM(F5:F85)</f>
        <v>656.73</v>
      </c>
      <c r="G86" s="96">
        <f>SUM(G5:G85)</f>
        <v>4384.74</v>
      </c>
      <c r="H86" s="94"/>
      <c r="I86" s="97"/>
      <c r="J86" s="97"/>
      <c r="K86" s="97"/>
      <c r="L86" s="98"/>
    </row>
    <row r="88" spans="1:12" x14ac:dyDescent="0.25">
      <c r="D88" s="99" t="s">
        <v>103</v>
      </c>
      <c r="E88" s="99"/>
      <c r="F88" s="99"/>
      <c r="G88" s="99"/>
      <c r="H88" s="99"/>
    </row>
    <row r="89" spans="1:12" x14ac:dyDescent="0.25">
      <c r="C89" t="s">
        <v>104</v>
      </c>
    </row>
    <row r="90" spans="1:12" x14ac:dyDescent="0.25">
      <c r="C90" t="s">
        <v>105</v>
      </c>
    </row>
    <row r="92" spans="1:12" x14ac:dyDescent="0.25">
      <c r="C92" s="99" t="s">
        <v>109</v>
      </c>
      <c r="D92" s="99"/>
      <c r="E92" s="99"/>
      <c r="F92" s="99"/>
      <c r="G92" s="99"/>
      <c r="H92" s="99"/>
    </row>
    <row r="93" spans="1:12" x14ac:dyDescent="0.25">
      <c r="C93" t="s">
        <v>106</v>
      </c>
    </row>
    <row r="94" spans="1:12" x14ac:dyDescent="0.25">
      <c r="C94" t="s">
        <v>107</v>
      </c>
    </row>
    <row r="95" spans="1:12" x14ac:dyDescent="0.25">
      <c r="C95" t="s">
        <v>108</v>
      </c>
    </row>
  </sheetData>
  <mergeCells count="1">
    <mergeCell ref="B1:I1"/>
  </mergeCells>
  <pageMargins left="0.39370078740157483" right="0.11811023622047245" top="0" bottom="0" header="0.31496062992125984" footer="0.31496062992125984"/>
  <pageSetup paperSize="9" scale="7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vivacom</dc:creator>
  <cp:lastModifiedBy>vivacom</cp:lastModifiedBy>
  <cp:lastPrinted>2014-02-03T08:00:09Z</cp:lastPrinted>
  <dcterms:created xsi:type="dcterms:W3CDTF">2013-10-16T13:05:51Z</dcterms:created>
  <dcterms:modified xsi:type="dcterms:W3CDTF">2014-02-03T08:00:44Z</dcterms:modified>
</cp:coreProperties>
</file>