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9975" activeTab="0"/>
  </bookViews>
  <sheets>
    <sheet name="1" sheetId="1" r:id="rId1"/>
  </sheets>
  <definedNames>
    <definedName name="_xlnm._FilterDatabase" localSheetId="0" hidden="1">'1'!$A$4:$K$15</definedName>
  </definedNames>
  <calcPr fullCalcOnLoad="1"/>
</workbook>
</file>

<file path=xl/sharedStrings.xml><?xml version="1.0" encoding="utf-8"?>
<sst xmlns="http://schemas.openxmlformats.org/spreadsheetml/2006/main" count="70" uniqueCount="36">
  <si>
    <t>GREEN LIFE BEACH RESORT</t>
  </si>
  <si>
    <t xml:space="preserve">  FRONT  LINE  APARTMENTS (Building I)</t>
  </si>
  <si>
    <t>этаж</t>
  </si>
  <si>
    <t>Ап No</t>
  </si>
  <si>
    <t>тип</t>
  </si>
  <si>
    <t>вид</t>
  </si>
  <si>
    <t>описание</t>
  </si>
  <si>
    <t>площадь квартиры</t>
  </si>
  <si>
    <t>площадь общих частей</t>
  </si>
  <si>
    <t>общая площадь</t>
  </si>
  <si>
    <t xml:space="preserve">Цена /      кв м </t>
  </si>
  <si>
    <t>Цена   EUR</t>
  </si>
  <si>
    <t>1-сп</t>
  </si>
  <si>
    <t>Ю</t>
  </si>
  <si>
    <t>гостиная с кухней-боксом и столовой зоной, 1 спальня, с/у, балкон</t>
  </si>
  <si>
    <t>В</t>
  </si>
  <si>
    <t>студия</t>
  </si>
  <si>
    <t>гостиная с кухней-боксом и столовой зоной, с/у, балкон</t>
  </si>
  <si>
    <t>±0,00</t>
  </si>
  <si>
    <t>второй</t>
  </si>
  <si>
    <t>I 05</t>
  </si>
  <si>
    <t>I 06</t>
  </si>
  <si>
    <t>I 07</t>
  </si>
  <si>
    <t>I 08</t>
  </si>
  <si>
    <t>+2,80</t>
  </si>
  <si>
    <t>третий</t>
  </si>
  <si>
    <t>I 09</t>
  </si>
  <si>
    <t>I 14</t>
  </si>
  <si>
    <t>С</t>
  </si>
  <si>
    <t>+5,60</t>
  </si>
  <si>
    <t>четвертый</t>
  </si>
  <si>
    <t>I 15</t>
  </si>
  <si>
    <t>I 16</t>
  </si>
  <si>
    <t>I 17</t>
  </si>
  <si>
    <t>I 18</t>
  </si>
  <si>
    <t>I 19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</si>
</sst>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_л_в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  <numFmt numFmtId="178" formatCode="0.0%"/>
    <numFmt numFmtId="179" formatCode="#,##0.00\ &quot;лв&quot;"/>
    <numFmt numFmtId="180" formatCode="hh:mm:ss\ &quot;ч.&quot;"/>
    <numFmt numFmtId="181" formatCode="[$-402]dd\ mmmm\ yyyy"/>
    <numFmt numFmtId="182" formatCode="[$€-2]\ #,##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49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center"/>
    </xf>
    <xf numFmtId="49" fontId="18" fillId="24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9" fillId="24" borderId="12" xfId="0" applyNumberFormat="1" applyFont="1" applyFill="1" applyBorder="1" applyAlignment="1">
      <alignment horizontal="center"/>
    </xf>
    <xf numFmtId="49" fontId="19" fillId="24" borderId="13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center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3" fontId="20" fillId="24" borderId="16" xfId="0" applyNumberFormat="1" applyFont="1" applyFill="1" applyBorder="1" applyAlignment="1">
      <alignment horizontal="center" vertical="center" wrapText="1"/>
    </xf>
    <xf numFmtId="3" fontId="20" fillId="24" borderId="16" xfId="0" applyNumberFormat="1" applyFont="1" applyFill="1" applyBorder="1" applyAlignment="1">
      <alignment horizontal="center" wrapText="1"/>
    </xf>
    <xf numFmtId="3" fontId="13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/>
    </xf>
    <xf numFmtId="49" fontId="20" fillId="24" borderId="18" xfId="0" applyNumberFormat="1" applyFont="1" applyFill="1" applyBorder="1" applyAlignment="1">
      <alignment horizontal="center" vertical="center"/>
    </xf>
    <xf numFmtId="3" fontId="20" fillId="24" borderId="18" xfId="0" applyNumberFormat="1" applyFont="1" applyFill="1" applyBorder="1" applyAlignment="1">
      <alignment horizontal="center"/>
    </xf>
    <xf numFmtId="3" fontId="20" fillId="24" borderId="18" xfId="0" applyNumberFormat="1" applyFont="1" applyFill="1" applyBorder="1" applyAlignment="1">
      <alignment horizontal="left"/>
    </xf>
    <xf numFmtId="3" fontId="21" fillId="24" borderId="18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vertical="center" textRotation="90" wrapText="1"/>
    </xf>
    <xf numFmtId="49" fontId="20" fillId="0" borderId="16" xfId="0" applyNumberFormat="1" applyFont="1" applyFill="1" applyBorder="1" applyAlignment="1">
      <alignment horizontal="center" vertical="center"/>
    </xf>
    <xf numFmtId="49" fontId="20" fillId="25" borderId="16" xfId="0" applyNumberFormat="1" applyFont="1" applyFill="1" applyBorder="1" applyAlignment="1">
      <alignment horizontal="center" vertical="center"/>
    </xf>
    <xf numFmtId="4" fontId="20" fillId="25" borderId="16" xfId="0" applyNumberFormat="1" applyFont="1" applyFill="1" applyBorder="1" applyAlignment="1">
      <alignment wrapText="1"/>
    </xf>
    <xf numFmtId="2" fontId="20" fillId="25" borderId="16" xfId="0" applyNumberFormat="1" applyFont="1" applyFill="1" applyBorder="1" applyAlignment="1">
      <alignment horizontal="center" vertical="center"/>
    </xf>
    <xf numFmtId="1" fontId="20" fillId="25" borderId="16" xfId="0" applyNumberFormat="1" applyFont="1" applyFill="1" applyBorder="1" applyAlignment="1">
      <alignment horizontal="center" vertical="center"/>
    </xf>
    <xf numFmtId="3" fontId="20" fillId="26" borderId="16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25" borderId="19" xfId="0" applyNumberFormat="1" applyFont="1" applyFill="1" applyBorder="1" applyAlignment="1">
      <alignment horizontal="center" vertical="center"/>
    </xf>
    <xf numFmtId="49" fontId="20" fillId="25" borderId="19" xfId="55" applyFont="1" applyFill="1" applyBorder="1" applyAlignment="1">
      <alignment horizontal="left" vertical="center" wrapText="1"/>
      <protection/>
    </xf>
    <xf numFmtId="2" fontId="20" fillId="25" borderId="19" xfId="0" applyNumberFormat="1" applyFont="1" applyFill="1" applyBorder="1" applyAlignment="1">
      <alignment horizontal="center" vertical="center"/>
    </xf>
    <xf numFmtId="1" fontId="20" fillId="25" borderId="19" xfId="0" applyNumberFormat="1" applyFont="1" applyFill="1" applyBorder="1" applyAlignment="1">
      <alignment horizontal="center" vertical="center"/>
    </xf>
    <xf numFmtId="3" fontId="20" fillId="26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 textRotation="90"/>
    </xf>
    <xf numFmtId="49" fontId="20" fillId="0" borderId="20" xfId="0" applyNumberFormat="1" applyFont="1" applyFill="1" applyBorder="1" applyAlignment="1">
      <alignment horizontal="center" vertical="center"/>
    </xf>
    <xf numFmtId="49" fontId="20" fillId="25" borderId="20" xfId="0" applyNumberFormat="1" applyFont="1" applyFill="1" applyBorder="1" applyAlignment="1">
      <alignment horizontal="center" vertical="center"/>
    </xf>
    <xf numFmtId="49" fontId="20" fillId="25" borderId="20" xfId="55" applyFont="1" applyFill="1" applyBorder="1" applyAlignment="1">
      <alignment horizontal="center" vertical="center" wrapText="1"/>
      <protection/>
    </xf>
    <xf numFmtId="4" fontId="20" fillId="25" borderId="20" xfId="0" applyNumberFormat="1" applyFont="1" applyFill="1" applyBorder="1" applyAlignment="1">
      <alignment wrapText="1"/>
    </xf>
    <xf numFmtId="2" fontId="20" fillId="25" borderId="20" xfId="0" applyNumberFormat="1" applyFont="1" applyFill="1" applyBorder="1" applyAlignment="1">
      <alignment horizontal="center" vertical="center"/>
    </xf>
    <xf numFmtId="1" fontId="20" fillId="25" borderId="20" xfId="0" applyNumberFormat="1" applyFont="1" applyFill="1" applyBorder="1" applyAlignment="1">
      <alignment horizontal="center" vertical="center"/>
    </xf>
    <xf numFmtId="3" fontId="20" fillId="26" borderId="2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 textRotation="90"/>
    </xf>
    <xf numFmtId="49" fontId="20" fillId="25" borderId="16" xfId="55" applyFont="1" applyFill="1" applyBorder="1" applyAlignment="1">
      <alignment horizontal="center" vertical="center" wrapText="1"/>
      <protection/>
    </xf>
    <xf numFmtId="49" fontId="20" fillId="0" borderId="19" xfId="0" applyNumberFormat="1" applyFont="1" applyFill="1" applyBorder="1" applyAlignment="1">
      <alignment horizontal="center" vertical="center" textRotation="90"/>
    </xf>
    <xf numFmtId="49" fontId="20" fillId="25" borderId="19" xfId="55" applyFont="1" applyFill="1" applyBorder="1" applyAlignment="1">
      <alignment horizontal="center" vertical="center" wrapText="1"/>
      <protection/>
    </xf>
    <xf numFmtId="4" fontId="20" fillId="25" borderId="19" xfId="0" applyNumberFormat="1" applyFont="1" applyFill="1" applyBorder="1" applyAlignment="1">
      <alignment wrapText="1"/>
    </xf>
    <xf numFmtId="49" fontId="20" fillId="0" borderId="20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vertical="center" textRotation="90" wrapText="1"/>
    </xf>
    <xf numFmtId="3" fontId="20" fillId="25" borderId="2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/>
    </xf>
    <xf numFmtId="3" fontId="20" fillId="25" borderId="16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/>
    </xf>
    <xf numFmtId="0" fontId="0" fillId="0" borderId="19" xfId="0" applyBorder="1" applyAlignment="1">
      <alignment vertical="center" textRotation="90" wrapText="1"/>
    </xf>
    <xf numFmtId="3" fontId="20" fillId="25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0" fillId="26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N7" sqref="N7"/>
    </sheetView>
  </sheetViews>
  <sheetFormatPr defaultColWidth="9.140625" defaultRowHeight="15"/>
  <cols>
    <col min="1" max="1" width="5.57421875" style="3" customWidth="1"/>
    <col min="2" max="2" width="3.140625" style="3" customWidth="1"/>
    <col min="3" max="3" width="7.7109375" style="54" customWidth="1"/>
    <col min="4" max="4" width="7.57421875" style="55" customWidth="1"/>
    <col min="5" max="5" width="5.140625" style="55" customWidth="1"/>
    <col min="6" max="6" width="24.00390625" style="55" customWidth="1"/>
    <col min="7" max="7" width="9.28125" style="3" customWidth="1"/>
    <col min="8" max="10" width="7.00390625" style="3" customWidth="1"/>
    <col min="11" max="11" width="9.140625" style="56" customWidth="1"/>
    <col min="12" max="16384" width="9.140625" style="3" customWidth="1"/>
  </cols>
  <sheetData>
    <row r="1" spans="1:11" ht="30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34.5">
      <c r="A3" s="7" t="s">
        <v>2</v>
      </c>
      <c r="B3" s="8"/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1" t="s">
        <v>11</v>
      </c>
    </row>
    <row r="4" spans="1:11" ht="15.75" thickBot="1">
      <c r="A4" s="12"/>
      <c r="B4" s="13"/>
      <c r="C4" s="14"/>
      <c r="D4" s="14"/>
      <c r="E4" s="14"/>
      <c r="F4" s="15"/>
      <c r="G4" s="14"/>
      <c r="H4" s="14"/>
      <c r="I4" s="14"/>
      <c r="J4" s="16"/>
      <c r="K4" s="16"/>
    </row>
    <row r="5" spans="1:11" ht="36.75" customHeight="1">
      <c r="A5" s="32" t="s">
        <v>18</v>
      </c>
      <c r="B5" s="33" t="s">
        <v>19</v>
      </c>
      <c r="C5" s="34" t="s">
        <v>20</v>
      </c>
      <c r="D5" s="35" t="s">
        <v>12</v>
      </c>
      <c r="E5" s="36" t="s">
        <v>13</v>
      </c>
      <c r="F5" s="37" t="s">
        <v>14</v>
      </c>
      <c r="G5" s="38">
        <v>58.96</v>
      </c>
      <c r="H5" s="38">
        <f aca="true" t="shared" si="0" ref="H5:H15">I5-G5</f>
        <v>8.770000000000003</v>
      </c>
      <c r="I5" s="38">
        <v>67.73</v>
      </c>
      <c r="J5" s="39">
        <v>769.9999999999999</v>
      </c>
      <c r="K5" s="40">
        <v>52152.1</v>
      </c>
    </row>
    <row r="6" spans="1:11" ht="36.75" customHeight="1">
      <c r="A6" s="17" t="s">
        <v>18</v>
      </c>
      <c r="B6" s="41"/>
      <c r="C6" s="19" t="s">
        <v>21</v>
      </c>
      <c r="D6" s="20" t="s">
        <v>12</v>
      </c>
      <c r="E6" s="42" t="s">
        <v>13</v>
      </c>
      <c r="F6" s="21" t="s">
        <v>14</v>
      </c>
      <c r="G6" s="22">
        <v>54.31</v>
      </c>
      <c r="H6" s="22">
        <f t="shared" si="0"/>
        <v>8.079999999999998</v>
      </c>
      <c r="I6" s="22">
        <v>62.39</v>
      </c>
      <c r="J6" s="23">
        <v>870</v>
      </c>
      <c r="K6" s="24">
        <f>I6*J6</f>
        <v>54279.3</v>
      </c>
    </row>
    <row r="7" spans="1:11" ht="36.75" customHeight="1">
      <c r="A7" s="17" t="s">
        <v>18</v>
      </c>
      <c r="B7" s="41"/>
      <c r="C7" s="19" t="s">
        <v>22</v>
      </c>
      <c r="D7" s="20" t="s">
        <v>12</v>
      </c>
      <c r="E7" s="42" t="s">
        <v>15</v>
      </c>
      <c r="F7" s="21" t="s">
        <v>14</v>
      </c>
      <c r="G7" s="22">
        <v>58.54</v>
      </c>
      <c r="H7" s="22">
        <f t="shared" si="0"/>
        <v>8.71</v>
      </c>
      <c r="I7" s="22">
        <v>67.25</v>
      </c>
      <c r="J7" s="23">
        <v>900</v>
      </c>
      <c r="K7" s="57">
        <v>60525</v>
      </c>
    </row>
    <row r="8" spans="1:11" ht="36.75" customHeight="1" thickBot="1">
      <c r="A8" s="25" t="s">
        <v>18</v>
      </c>
      <c r="B8" s="43"/>
      <c r="C8" s="26" t="s">
        <v>23</v>
      </c>
      <c r="D8" s="27" t="s">
        <v>12</v>
      </c>
      <c r="E8" s="44" t="s">
        <v>15</v>
      </c>
      <c r="F8" s="45" t="s">
        <v>14</v>
      </c>
      <c r="G8" s="29">
        <v>56.79</v>
      </c>
      <c r="H8" s="29">
        <f t="shared" si="0"/>
        <v>8.449999999999996</v>
      </c>
      <c r="I8" s="29">
        <v>65.24</v>
      </c>
      <c r="J8" s="30">
        <v>900</v>
      </c>
      <c r="K8" s="31">
        <f>I8*J8</f>
        <v>58715.99999999999</v>
      </c>
    </row>
    <row r="9" spans="1:11" ht="33" customHeight="1">
      <c r="A9" s="46" t="s">
        <v>24</v>
      </c>
      <c r="B9" s="47" t="s">
        <v>25</v>
      </c>
      <c r="C9" s="34" t="s">
        <v>26</v>
      </c>
      <c r="D9" s="35" t="s">
        <v>12</v>
      </c>
      <c r="E9" s="48" t="s">
        <v>13</v>
      </c>
      <c r="F9" s="37" t="s">
        <v>14</v>
      </c>
      <c r="G9" s="38">
        <v>58.96</v>
      </c>
      <c r="H9" s="38">
        <f t="shared" si="0"/>
        <v>8.770000000000003</v>
      </c>
      <c r="I9" s="38">
        <v>67.73</v>
      </c>
      <c r="J9" s="39">
        <v>780</v>
      </c>
      <c r="K9" s="40">
        <v>52829.4</v>
      </c>
    </row>
    <row r="10" spans="1:11" ht="39" customHeight="1" thickBot="1">
      <c r="A10" s="51" t="s">
        <v>24</v>
      </c>
      <c r="B10" s="52"/>
      <c r="C10" s="26" t="s">
        <v>27</v>
      </c>
      <c r="D10" s="27" t="s">
        <v>16</v>
      </c>
      <c r="E10" s="53" t="s">
        <v>28</v>
      </c>
      <c r="F10" s="28" t="s">
        <v>17</v>
      </c>
      <c r="G10" s="29">
        <v>38.07</v>
      </c>
      <c r="H10" s="29">
        <f t="shared" si="0"/>
        <v>5.659999999999997</v>
      </c>
      <c r="I10" s="29">
        <v>43.73</v>
      </c>
      <c r="J10" s="30">
        <v>950.0000000000001</v>
      </c>
      <c r="K10" s="31">
        <v>41543.5</v>
      </c>
    </row>
    <row r="11" spans="1:11" ht="36.75" customHeight="1">
      <c r="A11" s="46" t="s">
        <v>29</v>
      </c>
      <c r="B11" s="47" t="s">
        <v>30</v>
      </c>
      <c r="C11" s="34" t="s">
        <v>31</v>
      </c>
      <c r="D11" s="35" t="s">
        <v>12</v>
      </c>
      <c r="E11" s="48" t="s">
        <v>13</v>
      </c>
      <c r="F11" s="37" t="s">
        <v>14</v>
      </c>
      <c r="G11" s="38">
        <v>58.96</v>
      </c>
      <c r="H11" s="38">
        <f t="shared" si="0"/>
        <v>8.770000000000003</v>
      </c>
      <c r="I11" s="38">
        <v>67.73</v>
      </c>
      <c r="J11" s="39">
        <v>1100</v>
      </c>
      <c r="K11" s="40">
        <f>I11*J11</f>
        <v>74503</v>
      </c>
    </row>
    <row r="12" spans="1:11" ht="46.5" customHeight="1">
      <c r="A12" s="49" t="s">
        <v>29</v>
      </c>
      <c r="B12" s="18"/>
      <c r="C12" s="19" t="s">
        <v>32</v>
      </c>
      <c r="D12" s="20" t="s">
        <v>12</v>
      </c>
      <c r="E12" s="50" t="s">
        <v>13</v>
      </c>
      <c r="F12" s="21" t="s">
        <v>14</v>
      </c>
      <c r="G12" s="22">
        <v>54.31</v>
      </c>
      <c r="H12" s="22">
        <f t="shared" si="0"/>
        <v>8.079999999999998</v>
      </c>
      <c r="I12" s="22">
        <v>62.39</v>
      </c>
      <c r="J12" s="23">
        <v>1200</v>
      </c>
      <c r="K12" s="24">
        <f>I12*J12</f>
        <v>74868</v>
      </c>
    </row>
    <row r="13" spans="1:11" ht="33.75" customHeight="1">
      <c r="A13" s="49" t="s">
        <v>29</v>
      </c>
      <c r="B13" s="18"/>
      <c r="C13" s="19" t="s">
        <v>33</v>
      </c>
      <c r="D13" s="20" t="s">
        <v>12</v>
      </c>
      <c r="E13" s="50" t="s">
        <v>15</v>
      </c>
      <c r="F13" s="21" t="s">
        <v>14</v>
      </c>
      <c r="G13" s="22">
        <v>58.92</v>
      </c>
      <c r="H13" s="22">
        <f t="shared" si="0"/>
        <v>8.760000000000005</v>
      </c>
      <c r="I13" s="22">
        <v>67.68</v>
      </c>
      <c r="J13" s="23">
        <v>1360</v>
      </c>
      <c r="K13" s="24">
        <f>I13*J13</f>
        <v>92044.8</v>
      </c>
    </row>
    <row r="14" spans="1:11" ht="33.75" customHeight="1">
      <c r="A14" s="49" t="s">
        <v>29</v>
      </c>
      <c r="B14" s="18"/>
      <c r="C14" s="19" t="s">
        <v>34</v>
      </c>
      <c r="D14" s="20" t="s">
        <v>12</v>
      </c>
      <c r="E14" s="50" t="s">
        <v>15</v>
      </c>
      <c r="F14" s="21" t="s">
        <v>14</v>
      </c>
      <c r="G14" s="22">
        <v>56.45</v>
      </c>
      <c r="H14" s="22">
        <f t="shared" si="0"/>
        <v>8.399999999999991</v>
      </c>
      <c r="I14" s="22">
        <v>64.85</v>
      </c>
      <c r="J14" s="23">
        <v>1360</v>
      </c>
      <c r="K14" s="24">
        <f>I14*J14</f>
        <v>88195.99999999999</v>
      </c>
    </row>
    <row r="15" spans="1:11" ht="33.75" customHeight="1" thickBot="1">
      <c r="A15" s="51" t="s">
        <v>29</v>
      </c>
      <c r="B15" s="52"/>
      <c r="C15" s="26" t="s">
        <v>35</v>
      </c>
      <c r="D15" s="27" t="s">
        <v>16</v>
      </c>
      <c r="E15" s="53" t="s">
        <v>28</v>
      </c>
      <c r="F15" s="28" t="s">
        <v>17</v>
      </c>
      <c r="G15" s="29">
        <v>38.07</v>
      </c>
      <c r="H15" s="29">
        <f t="shared" si="0"/>
        <v>5.659999999999997</v>
      </c>
      <c r="I15" s="29">
        <v>43.73</v>
      </c>
      <c r="J15" s="30">
        <v>1150</v>
      </c>
      <c r="K15" s="31">
        <v>50289.5</v>
      </c>
    </row>
    <row r="16" ht="15">
      <c r="K16" s="56">
        <f>SUM(K5:K15)</f>
        <v>699946.6</v>
      </c>
    </row>
  </sheetData>
  <sheetProtection/>
  <autoFilter ref="A4:K15"/>
  <mergeCells count="5">
    <mergeCell ref="B11:B15"/>
    <mergeCell ref="A1:K1"/>
    <mergeCell ref="A2:K2"/>
    <mergeCell ref="B5:B8"/>
    <mergeCell ref="B9:B10"/>
  </mergeCells>
  <printOptions/>
  <pageMargins left="0.43" right="0.2362204724409449" top="0.41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vesi</dc:creator>
  <cp:keywords/>
  <dc:description/>
  <cp:lastModifiedBy>vesi</cp:lastModifiedBy>
  <dcterms:created xsi:type="dcterms:W3CDTF">2014-03-26T08:16:05Z</dcterms:created>
  <dcterms:modified xsi:type="dcterms:W3CDTF">2014-03-26T08:37:23Z</dcterms:modified>
  <cp:category/>
  <cp:version/>
  <cp:contentType/>
  <cp:contentStatus/>
</cp:coreProperties>
</file>