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5" windowWidth="9600" windowHeight="11640" activeTab="0"/>
  </bookViews>
  <sheets>
    <sheet name="CoastalDreams" sheetId="1" r:id="rId1"/>
  </sheets>
  <definedNames>
    <definedName name="_xlnm._FilterDatabase" localSheetId="0" hidden="1">'CoastalDreams'!$K$1:$K$50</definedName>
    <definedName name="_xlnm.Print_Area" localSheetId="0">'CoastalDreams'!$A$1:$M$50</definedName>
  </definedNames>
  <calcPr fullCalcOnLoad="1"/>
</workbook>
</file>

<file path=xl/sharedStrings.xml><?xml version="1.0" encoding="utf-8"?>
<sst xmlns="http://schemas.openxmlformats.org/spreadsheetml/2006/main" count="233" uniqueCount="76">
  <si>
    <t>A</t>
  </si>
  <si>
    <t>B</t>
  </si>
  <si>
    <t>8=6+7</t>
  </si>
  <si>
    <t>Комплекс Костал Дриймс</t>
  </si>
  <si>
    <t>Апт №</t>
  </si>
  <si>
    <t>вход</t>
  </si>
  <si>
    <t>кв.м</t>
  </si>
  <si>
    <t>10=8*9</t>
  </si>
  <si>
    <t>партер</t>
  </si>
  <si>
    <t>А</t>
  </si>
  <si>
    <t>В</t>
  </si>
  <si>
    <t>кафе</t>
  </si>
  <si>
    <t>море</t>
  </si>
  <si>
    <t>большая терраса</t>
  </si>
  <si>
    <t>Спальни</t>
  </si>
  <si>
    <r>
      <rPr>
        <sz val="10"/>
        <rFont val="Calibri"/>
        <family val="2"/>
      </rPr>
      <t>Э</t>
    </r>
    <r>
      <rPr>
        <sz val="10"/>
        <rFont val="Arial"/>
        <family val="2"/>
      </rPr>
      <t>таж</t>
    </r>
  </si>
  <si>
    <t>Вид</t>
  </si>
  <si>
    <t>Жилая площадь - кв.м.</t>
  </si>
  <si>
    <t>Общие части</t>
  </si>
  <si>
    <t>Общая площадь</t>
  </si>
  <si>
    <t>Цена за кв.м</t>
  </si>
  <si>
    <t>Общая цена</t>
  </si>
  <si>
    <t>евро с НДС</t>
  </si>
  <si>
    <t>A101</t>
  </si>
  <si>
    <t>A1</t>
  </si>
  <si>
    <t>A2</t>
  </si>
  <si>
    <t>A3</t>
  </si>
  <si>
    <t>A4</t>
  </si>
  <si>
    <t>A5</t>
  </si>
  <si>
    <t>массаж</t>
  </si>
  <si>
    <t>В101</t>
  </si>
  <si>
    <t>В102</t>
  </si>
  <si>
    <t>A6</t>
  </si>
  <si>
    <t>A7</t>
  </si>
  <si>
    <t>А8</t>
  </si>
  <si>
    <t>А9</t>
  </si>
  <si>
    <t>А10</t>
  </si>
  <si>
    <t>А11</t>
  </si>
  <si>
    <t>А12</t>
  </si>
  <si>
    <t>B1</t>
  </si>
  <si>
    <t>B2</t>
  </si>
  <si>
    <t>B3</t>
  </si>
  <si>
    <t>A13</t>
  </si>
  <si>
    <t>A14</t>
  </si>
  <si>
    <t>A15</t>
  </si>
  <si>
    <t>A16</t>
  </si>
  <si>
    <t>A17</t>
  </si>
  <si>
    <t>A18</t>
  </si>
  <si>
    <t>A19</t>
  </si>
  <si>
    <t>B4</t>
  </si>
  <si>
    <t>B5</t>
  </si>
  <si>
    <t>B6</t>
  </si>
  <si>
    <t>A20</t>
  </si>
  <si>
    <t>A21</t>
  </si>
  <si>
    <t>A22</t>
  </si>
  <si>
    <t>A23</t>
  </si>
  <si>
    <t>A24</t>
  </si>
  <si>
    <t>B7</t>
  </si>
  <si>
    <t>B8</t>
  </si>
  <si>
    <t>B9</t>
  </si>
  <si>
    <t>A25</t>
  </si>
  <si>
    <t>A26</t>
  </si>
  <si>
    <t>B10</t>
  </si>
  <si>
    <t>B11</t>
  </si>
  <si>
    <t>1 спальня</t>
  </si>
  <si>
    <t>студия</t>
  </si>
  <si>
    <t>2 спальни</t>
  </si>
  <si>
    <t>3 спальни</t>
  </si>
  <si>
    <t>гора</t>
  </si>
  <si>
    <t>море-част.</t>
  </si>
  <si>
    <t>море/бассейн</t>
  </si>
  <si>
    <t>БОНУС-полная мебелировка!</t>
  </si>
  <si>
    <t>S1</t>
  </si>
  <si>
    <t>S2</t>
  </si>
  <si>
    <t>Статус</t>
  </si>
  <si>
    <t>продан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</si>
</sst>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сом&quot;;\-#,##0\ &quot;сом&quot;"/>
    <numFmt numFmtId="181" formatCode="#,##0\ &quot;сом&quot;;[Red]\-#,##0\ &quot;сом&quot;"/>
    <numFmt numFmtId="182" formatCode="#,##0.00\ &quot;сом&quot;;\-#,##0.00\ &quot;сом&quot;"/>
    <numFmt numFmtId="183" formatCode="#,##0.00\ &quot;сом&quot;;[Red]\-#,##0.00\ &quot;сом&quot;"/>
    <numFmt numFmtId="184" formatCode="_-* #,##0\ &quot;сом&quot;_-;\-* #,##0\ &quot;сом&quot;_-;_-* &quot;-&quot;\ &quot;сом&quot;_-;_-@_-"/>
    <numFmt numFmtId="185" formatCode="_-* #,##0\ _с_о_м_-;\-* #,##0\ _с_о_м_-;_-* &quot;-&quot;\ _с_о_м_-;_-@_-"/>
    <numFmt numFmtId="186" formatCode="_-* #,##0.00\ &quot;сом&quot;_-;\-* #,##0.00\ &quot;сом&quot;_-;_-* &quot;-&quot;??\ &quot;сом&quot;_-;_-@_-"/>
    <numFmt numFmtId="187" formatCode="_-* #,##0.00\ _с_о_м_-;\-* #,##0.00\ _с_о_м_-;_-* &quot;-&quot;??\ _с_о_м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2" fontId="5" fillId="34" borderId="17" xfId="0" applyNumberFormat="1" applyFont="1" applyFill="1" applyBorder="1" applyAlignment="1">
      <alignment horizontal="center"/>
    </xf>
    <xf numFmtId="2" fontId="5" fillId="34" borderId="18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2" fontId="5" fillId="34" borderId="21" xfId="0" applyNumberFormat="1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2" fontId="5" fillId="35" borderId="23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2" fontId="5" fillId="35" borderId="17" xfId="0" applyNumberFormat="1" applyFont="1" applyFill="1" applyBorder="1" applyAlignment="1">
      <alignment horizontal="center"/>
    </xf>
    <xf numFmtId="2" fontId="5" fillId="35" borderId="18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2" fontId="5" fillId="36" borderId="17" xfId="0" applyNumberFormat="1" applyFont="1" applyFill="1" applyBorder="1" applyAlignment="1">
      <alignment horizontal="center"/>
    </xf>
    <xf numFmtId="2" fontId="5" fillId="36" borderId="18" xfId="0" applyNumberFormat="1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5" fillId="14" borderId="16" xfId="0" applyFont="1" applyFill="1" applyBorder="1" applyAlignment="1">
      <alignment horizontal="center"/>
    </xf>
    <xf numFmtId="0" fontId="3" fillId="14" borderId="18" xfId="0" applyFont="1" applyFill="1" applyBorder="1" applyAlignment="1">
      <alignment horizontal="center"/>
    </xf>
    <xf numFmtId="0" fontId="5" fillId="14" borderId="17" xfId="0" applyFont="1" applyFill="1" applyBorder="1" applyAlignment="1">
      <alignment horizontal="center"/>
    </xf>
    <xf numFmtId="2" fontId="5" fillId="14" borderId="17" xfId="0" applyNumberFormat="1" applyFont="1" applyFill="1" applyBorder="1" applyAlignment="1">
      <alignment horizontal="center"/>
    </xf>
    <xf numFmtId="2" fontId="5" fillId="14" borderId="18" xfId="0" applyNumberFormat="1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2" fontId="5" fillId="14" borderId="21" xfId="0" applyNumberFormat="1" applyFont="1" applyFill="1" applyBorder="1" applyAlignment="1">
      <alignment horizontal="center"/>
    </xf>
    <xf numFmtId="2" fontId="5" fillId="14" borderId="22" xfId="0" applyNumberFormat="1" applyFont="1" applyFill="1" applyBorder="1" applyAlignment="1">
      <alignment horizontal="center"/>
    </xf>
    <xf numFmtId="0" fontId="0" fillId="14" borderId="16" xfId="0" applyFont="1" applyFill="1" applyBorder="1" applyAlignment="1">
      <alignment horizontal="center"/>
    </xf>
    <xf numFmtId="0" fontId="0" fillId="14" borderId="18" xfId="0" applyFont="1" applyFill="1" applyBorder="1" applyAlignment="1">
      <alignment horizontal="center"/>
    </xf>
    <xf numFmtId="0" fontId="0" fillId="14" borderId="17" xfId="0" applyFont="1" applyFill="1" applyBorder="1" applyAlignment="1">
      <alignment horizontal="center"/>
    </xf>
    <xf numFmtId="2" fontId="0" fillId="14" borderId="17" xfId="0" applyNumberFormat="1" applyFont="1" applyFill="1" applyBorder="1" applyAlignment="1">
      <alignment horizontal="center"/>
    </xf>
    <xf numFmtId="2" fontId="0" fillId="14" borderId="18" xfId="0" applyNumberFormat="1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/>
    </xf>
    <xf numFmtId="2" fontId="5" fillId="14" borderId="20" xfId="0" applyNumberFormat="1" applyFont="1" applyFill="1" applyBorder="1" applyAlignment="1">
      <alignment horizontal="center"/>
    </xf>
    <xf numFmtId="2" fontId="5" fillId="14" borderId="19" xfId="0" applyNumberFormat="1" applyFont="1" applyFill="1" applyBorder="1" applyAlignment="1">
      <alignment horizontal="center"/>
    </xf>
    <xf numFmtId="0" fontId="4" fillId="14" borderId="18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2" fontId="5" fillId="36" borderId="27" xfId="0" applyNumberFormat="1" applyFont="1" applyFill="1" applyBorder="1" applyAlignment="1">
      <alignment horizontal="center"/>
    </xf>
    <xf numFmtId="2" fontId="5" fillId="14" borderId="28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/>
    </xf>
    <xf numFmtId="2" fontId="5" fillId="14" borderId="27" xfId="0" applyNumberFormat="1" applyFont="1" applyFill="1" applyBorder="1" applyAlignment="1">
      <alignment horizontal="center"/>
    </xf>
    <xf numFmtId="2" fontId="5" fillId="14" borderId="29" xfId="0" applyNumberFormat="1" applyFont="1" applyFill="1" applyBorder="1" applyAlignment="1">
      <alignment horizontal="center"/>
    </xf>
    <xf numFmtId="2" fontId="0" fillId="14" borderId="27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2" fontId="5" fillId="35" borderId="30" xfId="0" applyNumberFormat="1" applyFont="1" applyFill="1" applyBorder="1" applyAlignment="1">
      <alignment horizontal="center"/>
    </xf>
    <xf numFmtId="2" fontId="5" fillId="34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2" fontId="5" fillId="36" borderId="20" xfId="0" applyNumberFormat="1" applyFont="1" applyFill="1" applyBorder="1" applyAlignment="1">
      <alignment horizontal="center"/>
    </xf>
    <xf numFmtId="2" fontId="5" fillId="36" borderId="19" xfId="0" applyNumberFormat="1" applyFont="1" applyFill="1" applyBorder="1" applyAlignment="1">
      <alignment horizontal="center"/>
    </xf>
    <xf numFmtId="2" fontId="5" fillId="36" borderId="28" xfId="0" applyNumberFormat="1" applyFont="1" applyFill="1" applyBorder="1" applyAlignment="1">
      <alignment horizontal="center"/>
    </xf>
    <xf numFmtId="2" fontId="5" fillId="36" borderId="35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2" fontId="5" fillId="36" borderId="21" xfId="0" applyNumberFormat="1" applyFont="1" applyFill="1" applyBorder="1" applyAlignment="1">
      <alignment horizontal="center"/>
    </xf>
    <xf numFmtId="2" fontId="5" fillId="36" borderId="22" xfId="0" applyNumberFormat="1" applyFont="1" applyFill="1" applyBorder="1" applyAlignment="1">
      <alignment horizontal="center"/>
    </xf>
    <xf numFmtId="2" fontId="5" fillId="36" borderId="29" xfId="0" applyNumberFormat="1" applyFont="1" applyFill="1" applyBorder="1" applyAlignment="1">
      <alignment horizontal="center"/>
    </xf>
    <xf numFmtId="2" fontId="5" fillId="36" borderId="36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2" fontId="5" fillId="37" borderId="17" xfId="0" applyNumberFormat="1" applyFont="1" applyFill="1" applyBorder="1" applyAlignment="1">
      <alignment horizontal="center"/>
    </xf>
    <xf numFmtId="2" fontId="5" fillId="37" borderId="18" xfId="0" applyNumberFormat="1" applyFont="1" applyFill="1" applyBorder="1" applyAlignment="1">
      <alignment horizontal="center"/>
    </xf>
    <xf numFmtId="2" fontId="5" fillId="37" borderId="27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5" fillId="14" borderId="18" xfId="0" applyFont="1" applyFill="1" applyBorder="1" applyAlignment="1">
      <alignment horizontal="center"/>
    </xf>
    <xf numFmtId="2" fontId="5" fillId="14" borderId="37" xfId="0" applyNumberFormat="1" applyFont="1" applyFill="1" applyBorder="1" applyAlignment="1">
      <alignment horizontal="center"/>
    </xf>
    <xf numFmtId="2" fontId="5" fillId="14" borderId="38" xfId="0" applyNumberFormat="1" applyFont="1" applyFill="1" applyBorder="1" applyAlignment="1">
      <alignment horizontal="center"/>
    </xf>
    <xf numFmtId="0" fontId="4" fillId="14" borderId="19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75" zoomScaleNormal="75" zoomScaleSheetLayoutView="75" zoomScalePageLayoutView="0" workbookViewId="0" topLeftCell="A1">
      <selection activeCell="M13" sqref="M13"/>
    </sheetView>
  </sheetViews>
  <sheetFormatPr defaultColWidth="9.140625" defaultRowHeight="12.75"/>
  <cols>
    <col min="1" max="1" width="17.140625" style="3" customWidth="1"/>
    <col min="2" max="2" width="9.7109375" style="3" customWidth="1"/>
    <col min="3" max="3" width="15.140625" style="3" customWidth="1"/>
    <col min="4" max="5" width="16.00390625" style="3" customWidth="1"/>
    <col min="6" max="6" width="15.57421875" style="3" bestFit="1" customWidth="1"/>
    <col min="7" max="10" width="13.8515625" style="3" customWidth="1"/>
    <col min="11" max="11" width="16.7109375" style="3" customWidth="1"/>
    <col min="12" max="16384" width="9.140625" style="1" customWidth="1"/>
  </cols>
  <sheetData>
    <row r="1" spans="1:13" ht="27" customHeight="1">
      <c r="A1" s="128" t="s">
        <v>3</v>
      </c>
      <c r="B1" s="128"/>
      <c r="C1" s="128"/>
      <c r="D1" s="128"/>
      <c r="E1" s="128"/>
      <c r="F1" s="128"/>
      <c r="G1" s="128"/>
      <c r="H1" s="128"/>
      <c r="I1" s="129"/>
      <c r="J1" s="129"/>
      <c r="K1" s="129"/>
      <c r="L1" s="129"/>
      <c r="M1" s="129"/>
    </row>
    <row r="2" spans="1:13" ht="13.5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" customHeight="1">
      <c r="A3" s="124" t="s">
        <v>4</v>
      </c>
      <c r="B3" s="124" t="s">
        <v>5</v>
      </c>
      <c r="C3" s="124" t="s">
        <v>14</v>
      </c>
      <c r="D3" s="124" t="s">
        <v>15</v>
      </c>
      <c r="E3" s="124" t="s">
        <v>16</v>
      </c>
      <c r="F3" s="126" t="s">
        <v>17</v>
      </c>
      <c r="G3" s="2" t="s">
        <v>18</v>
      </c>
      <c r="H3" s="2" t="s">
        <v>19</v>
      </c>
      <c r="I3" s="2" t="s">
        <v>20</v>
      </c>
      <c r="J3" s="80" t="s">
        <v>21</v>
      </c>
      <c r="K3" s="134" t="s">
        <v>74</v>
      </c>
      <c r="L3" s="130"/>
      <c r="M3" s="130"/>
    </row>
    <row r="4" spans="1:13" ht="13.5" thickBot="1">
      <c r="A4" s="125"/>
      <c r="B4" s="133"/>
      <c r="C4" s="133"/>
      <c r="D4" s="125"/>
      <c r="E4" s="133"/>
      <c r="F4" s="127"/>
      <c r="G4" s="7" t="s">
        <v>6</v>
      </c>
      <c r="H4" s="5" t="s">
        <v>6</v>
      </c>
      <c r="I4" s="5" t="s">
        <v>22</v>
      </c>
      <c r="J4" s="81" t="s">
        <v>22</v>
      </c>
      <c r="K4" s="135"/>
      <c r="L4" s="130"/>
      <c r="M4" s="130"/>
    </row>
    <row r="5" spans="1:13" ht="13.5" thickBot="1">
      <c r="A5" s="4">
        <v>1</v>
      </c>
      <c r="B5" s="9">
        <v>2</v>
      </c>
      <c r="C5" s="6">
        <v>3</v>
      </c>
      <c r="D5" s="94">
        <v>4</v>
      </c>
      <c r="E5" s="95">
        <v>5</v>
      </c>
      <c r="F5" s="95">
        <v>6</v>
      </c>
      <c r="G5" s="4">
        <v>7</v>
      </c>
      <c r="H5" s="94" t="s">
        <v>2</v>
      </c>
      <c r="I5" s="94">
        <v>9</v>
      </c>
      <c r="J5" s="95" t="s">
        <v>7</v>
      </c>
      <c r="K5" s="96">
        <v>11</v>
      </c>
      <c r="L5" s="130"/>
      <c r="M5" s="130"/>
    </row>
    <row r="6" spans="1:13" ht="12.75">
      <c r="A6" s="97" t="s">
        <v>72</v>
      </c>
      <c r="B6" s="97" t="s">
        <v>0</v>
      </c>
      <c r="C6" s="97" t="s">
        <v>64</v>
      </c>
      <c r="D6" s="97" t="s">
        <v>8</v>
      </c>
      <c r="E6" s="98" t="s">
        <v>68</v>
      </c>
      <c r="F6" s="99">
        <v>58.99</v>
      </c>
      <c r="G6" s="100">
        <v>6.15</v>
      </c>
      <c r="H6" s="99">
        <f>G6+F6</f>
        <v>65.14</v>
      </c>
      <c r="I6" s="99">
        <v>1100</v>
      </c>
      <c r="J6" s="101">
        <f>I6*H6</f>
        <v>71654</v>
      </c>
      <c r="K6" s="102" t="s">
        <v>75</v>
      </c>
      <c r="L6" s="130"/>
      <c r="M6" s="130"/>
    </row>
    <row r="7" spans="1:13" ht="13.5" thickBot="1">
      <c r="A7" s="103" t="s">
        <v>73</v>
      </c>
      <c r="B7" s="103" t="s">
        <v>0</v>
      </c>
      <c r="C7" s="103"/>
      <c r="D7" s="104" t="s">
        <v>8</v>
      </c>
      <c r="E7" s="105" t="s">
        <v>69</v>
      </c>
      <c r="F7" s="106">
        <v>56.6</v>
      </c>
      <c r="G7" s="107">
        <v>5.9</v>
      </c>
      <c r="H7" s="106">
        <f>G7+F7</f>
        <v>62.5</v>
      </c>
      <c r="I7" s="106">
        <v>1100</v>
      </c>
      <c r="J7" s="108">
        <f aca="true" t="shared" si="0" ref="J7:J42">I7*H7</f>
        <v>68750</v>
      </c>
      <c r="K7" s="109" t="s">
        <v>75</v>
      </c>
      <c r="L7" s="130"/>
      <c r="M7" s="130"/>
    </row>
    <row r="8" spans="1:27" ht="12.75" customHeight="1">
      <c r="A8" s="74" t="s">
        <v>23</v>
      </c>
      <c r="B8" s="74" t="s">
        <v>0</v>
      </c>
      <c r="C8" s="74" t="s">
        <v>65</v>
      </c>
      <c r="D8" s="75">
        <v>1</v>
      </c>
      <c r="E8" s="76" t="s">
        <v>69</v>
      </c>
      <c r="F8" s="77">
        <v>52.65</v>
      </c>
      <c r="G8" s="78">
        <v>8.58</v>
      </c>
      <c r="H8" s="77">
        <f>F8+G8</f>
        <v>61.23</v>
      </c>
      <c r="I8" s="77">
        <v>1150</v>
      </c>
      <c r="J8" s="83">
        <f t="shared" si="0"/>
        <v>70414.5</v>
      </c>
      <c r="K8" s="78" t="s">
        <v>75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2.75" customHeight="1">
      <c r="A9" s="11" t="s">
        <v>24</v>
      </c>
      <c r="B9" s="11" t="s">
        <v>0</v>
      </c>
      <c r="C9" s="11" t="s">
        <v>65</v>
      </c>
      <c r="D9" s="38">
        <v>1</v>
      </c>
      <c r="E9" s="12" t="s">
        <v>68</v>
      </c>
      <c r="F9" s="13">
        <v>45.85</v>
      </c>
      <c r="G9" s="14">
        <v>7.47</v>
      </c>
      <c r="H9" s="13">
        <f aca="true" t="shared" si="1" ref="H9:H17">F9+G9</f>
        <v>53.32</v>
      </c>
      <c r="I9" s="13">
        <v>1050</v>
      </c>
      <c r="J9" s="84">
        <f t="shared" si="0"/>
        <v>55986</v>
      </c>
      <c r="K9" s="1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2.75" customHeight="1">
      <c r="A10" s="69" t="s">
        <v>25</v>
      </c>
      <c r="B10" s="69" t="s">
        <v>0</v>
      </c>
      <c r="C10" s="69" t="s">
        <v>65</v>
      </c>
      <c r="D10" s="70">
        <v>1</v>
      </c>
      <c r="E10" s="71" t="s">
        <v>68</v>
      </c>
      <c r="F10" s="72">
        <v>48.48</v>
      </c>
      <c r="G10" s="73">
        <v>7.9</v>
      </c>
      <c r="H10" s="72">
        <f t="shared" si="1"/>
        <v>56.379999999999995</v>
      </c>
      <c r="I10" s="72">
        <v>1050</v>
      </c>
      <c r="J10" s="90">
        <f t="shared" si="0"/>
        <v>59198.99999999999</v>
      </c>
      <c r="K10" s="63" t="s">
        <v>75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 customHeight="1">
      <c r="A11" s="59" t="s">
        <v>26</v>
      </c>
      <c r="B11" s="59" t="s">
        <v>0</v>
      </c>
      <c r="C11" s="59" t="s">
        <v>64</v>
      </c>
      <c r="D11" s="60">
        <v>1</v>
      </c>
      <c r="E11" s="61" t="s">
        <v>69</v>
      </c>
      <c r="F11" s="62">
        <v>67.03</v>
      </c>
      <c r="G11" s="63">
        <v>10.92</v>
      </c>
      <c r="H11" s="62">
        <f t="shared" si="1"/>
        <v>77.95</v>
      </c>
      <c r="I11" s="62">
        <v>1200</v>
      </c>
      <c r="J11" s="88">
        <f t="shared" si="0"/>
        <v>93540</v>
      </c>
      <c r="K11" s="63" t="s">
        <v>75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 customHeight="1">
      <c r="A12" s="53" t="s">
        <v>27</v>
      </c>
      <c r="B12" s="53" t="s">
        <v>9</v>
      </c>
      <c r="C12" s="53" t="s">
        <v>64</v>
      </c>
      <c r="D12" s="58">
        <v>1</v>
      </c>
      <c r="E12" s="55" t="s">
        <v>69</v>
      </c>
      <c r="F12" s="56">
        <v>64.64</v>
      </c>
      <c r="G12" s="57">
        <v>10.53</v>
      </c>
      <c r="H12" s="56">
        <f t="shared" si="1"/>
        <v>75.17</v>
      </c>
      <c r="I12" s="56">
        <v>1200</v>
      </c>
      <c r="J12" s="82">
        <f t="shared" si="0"/>
        <v>90204</v>
      </c>
      <c r="K12" s="57" t="s">
        <v>75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 customHeight="1">
      <c r="A13" s="59" t="s">
        <v>28</v>
      </c>
      <c r="B13" s="59" t="s">
        <v>0</v>
      </c>
      <c r="C13" s="59" t="s">
        <v>64</v>
      </c>
      <c r="D13" s="60">
        <v>1</v>
      </c>
      <c r="E13" s="61" t="s">
        <v>69</v>
      </c>
      <c r="F13" s="62">
        <v>67.13</v>
      </c>
      <c r="G13" s="63">
        <v>10.73</v>
      </c>
      <c r="H13" s="62">
        <f t="shared" si="1"/>
        <v>77.86</v>
      </c>
      <c r="I13" s="62">
        <v>1200</v>
      </c>
      <c r="J13" s="88">
        <f t="shared" si="0"/>
        <v>93432</v>
      </c>
      <c r="K13" s="63" t="s">
        <v>75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4.25" customHeight="1">
      <c r="A14" s="11" t="s">
        <v>29</v>
      </c>
      <c r="B14" s="11" t="s">
        <v>0</v>
      </c>
      <c r="C14" s="11"/>
      <c r="D14" s="39">
        <v>1</v>
      </c>
      <c r="E14" s="31"/>
      <c r="F14" s="32">
        <v>31.51</v>
      </c>
      <c r="G14" s="33">
        <v>5.28</v>
      </c>
      <c r="H14" s="32">
        <f t="shared" si="1"/>
        <v>36.79</v>
      </c>
      <c r="I14" s="32">
        <v>0</v>
      </c>
      <c r="J14" s="84">
        <f t="shared" si="0"/>
        <v>0</v>
      </c>
      <c r="K14" s="1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2.75" customHeight="1">
      <c r="A15" s="59" t="s">
        <v>30</v>
      </c>
      <c r="B15" s="59" t="s">
        <v>10</v>
      </c>
      <c r="C15" s="59" t="s">
        <v>64</v>
      </c>
      <c r="D15" s="60">
        <v>1</v>
      </c>
      <c r="E15" s="61" t="s">
        <v>70</v>
      </c>
      <c r="F15" s="119">
        <v>55.41</v>
      </c>
      <c r="G15" s="120">
        <v>9.21</v>
      </c>
      <c r="H15" s="119">
        <f t="shared" si="1"/>
        <v>64.62</v>
      </c>
      <c r="I15" s="119">
        <v>1300</v>
      </c>
      <c r="J15" s="88">
        <f t="shared" si="0"/>
        <v>84006</v>
      </c>
      <c r="K15" s="57" t="s">
        <v>75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 customHeight="1">
      <c r="A16" s="59" t="s">
        <v>31</v>
      </c>
      <c r="B16" s="118" t="s">
        <v>10</v>
      </c>
      <c r="C16" s="118" t="s">
        <v>64</v>
      </c>
      <c r="D16" s="60">
        <v>1</v>
      </c>
      <c r="E16" s="61" t="s">
        <v>70</v>
      </c>
      <c r="F16" s="119">
        <v>78.07</v>
      </c>
      <c r="G16" s="120">
        <v>12.72</v>
      </c>
      <c r="H16" s="119">
        <f t="shared" si="1"/>
        <v>90.78999999999999</v>
      </c>
      <c r="I16" s="119">
        <v>1250</v>
      </c>
      <c r="J16" s="88">
        <f t="shared" si="0"/>
        <v>113487.49999999999</v>
      </c>
      <c r="K16" s="57" t="s">
        <v>75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" customHeight="1" thickBot="1">
      <c r="A17" s="34" t="s">
        <v>11</v>
      </c>
      <c r="B17" s="34" t="s">
        <v>1</v>
      </c>
      <c r="C17" s="34"/>
      <c r="D17" s="40">
        <v>1</v>
      </c>
      <c r="E17" s="41"/>
      <c r="F17" s="35">
        <v>71.51</v>
      </c>
      <c r="G17" s="36">
        <v>12.76</v>
      </c>
      <c r="H17" s="35">
        <f t="shared" si="1"/>
        <v>84.27000000000001</v>
      </c>
      <c r="I17" s="35">
        <v>0</v>
      </c>
      <c r="J17" s="86">
        <f t="shared" si="0"/>
        <v>0</v>
      </c>
      <c r="K17" s="36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15" t="s">
        <v>32</v>
      </c>
      <c r="B18" s="15" t="s">
        <v>0</v>
      </c>
      <c r="C18" s="15" t="s">
        <v>65</v>
      </c>
      <c r="D18" s="19">
        <v>2</v>
      </c>
      <c r="E18" s="16" t="s">
        <v>68</v>
      </c>
      <c r="F18" s="17">
        <v>45.85</v>
      </c>
      <c r="G18" s="18">
        <v>8.19</v>
      </c>
      <c r="H18" s="17">
        <f aca="true" t="shared" si="2" ref="H18:H27">F18+G18</f>
        <v>54.04</v>
      </c>
      <c r="I18" s="17">
        <v>1130</v>
      </c>
      <c r="J18" s="87">
        <f t="shared" si="0"/>
        <v>61065.2</v>
      </c>
      <c r="K18" s="1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 customHeight="1">
      <c r="A19" s="53" t="s">
        <v>33</v>
      </c>
      <c r="B19" s="53" t="s">
        <v>0</v>
      </c>
      <c r="C19" s="53" t="s">
        <v>64</v>
      </c>
      <c r="D19" s="54">
        <v>2</v>
      </c>
      <c r="E19" s="55" t="s">
        <v>69</v>
      </c>
      <c r="F19" s="56">
        <v>66.25</v>
      </c>
      <c r="G19" s="57">
        <v>11.83</v>
      </c>
      <c r="H19" s="56">
        <f t="shared" si="2"/>
        <v>78.08</v>
      </c>
      <c r="I19" s="56">
        <v>1200</v>
      </c>
      <c r="J19" s="82">
        <f t="shared" si="0"/>
        <v>93696</v>
      </c>
      <c r="K19" s="57" t="s">
        <v>75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2.75" customHeight="1">
      <c r="A20" s="43" t="s">
        <v>34</v>
      </c>
      <c r="B20" s="43" t="s">
        <v>0</v>
      </c>
      <c r="C20" s="43" t="s">
        <v>64</v>
      </c>
      <c r="D20" s="52">
        <v>2</v>
      </c>
      <c r="E20" s="49" t="s">
        <v>12</v>
      </c>
      <c r="F20" s="50">
        <v>70.76</v>
      </c>
      <c r="G20" s="51">
        <v>12.88</v>
      </c>
      <c r="H20" s="50">
        <f t="shared" si="2"/>
        <v>83.64</v>
      </c>
      <c r="I20" s="50">
        <v>1350</v>
      </c>
      <c r="J20" s="85">
        <f t="shared" si="0"/>
        <v>112914</v>
      </c>
      <c r="K20" s="51" t="s">
        <v>75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69" t="s">
        <v>35</v>
      </c>
      <c r="B21" s="69" t="s">
        <v>0</v>
      </c>
      <c r="C21" s="69" t="s">
        <v>64</v>
      </c>
      <c r="D21" s="70">
        <v>2</v>
      </c>
      <c r="E21" s="71" t="s">
        <v>69</v>
      </c>
      <c r="F21" s="72">
        <v>58.7</v>
      </c>
      <c r="G21" s="73">
        <v>10.59</v>
      </c>
      <c r="H21" s="72">
        <f t="shared" si="2"/>
        <v>69.29</v>
      </c>
      <c r="I21" s="72">
        <v>1350</v>
      </c>
      <c r="J21" s="90">
        <f t="shared" si="0"/>
        <v>93541.50000000001</v>
      </c>
      <c r="K21" s="73" t="s">
        <v>75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 customHeight="1">
      <c r="A22" s="53" t="s">
        <v>36</v>
      </c>
      <c r="B22" s="53" t="s">
        <v>0</v>
      </c>
      <c r="C22" s="53" t="s">
        <v>64</v>
      </c>
      <c r="D22" s="54">
        <v>2</v>
      </c>
      <c r="E22" s="55" t="s">
        <v>12</v>
      </c>
      <c r="F22" s="56">
        <v>67.03</v>
      </c>
      <c r="G22" s="57">
        <v>11.97</v>
      </c>
      <c r="H22" s="56">
        <f t="shared" si="2"/>
        <v>79</v>
      </c>
      <c r="I22" s="56">
        <v>1400</v>
      </c>
      <c r="J22" s="82">
        <f t="shared" si="0"/>
        <v>110600</v>
      </c>
      <c r="K22" s="57" t="s">
        <v>75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11" s="117" customFormat="1" ht="12.75" customHeight="1">
      <c r="A23" s="111" t="s">
        <v>37</v>
      </c>
      <c r="B23" s="111" t="s">
        <v>0</v>
      </c>
      <c r="C23" s="111" t="s">
        <v>64</v>
      </c>
      <c r="D23" s="112">
        <v>2</v>
      </c>
      <c r="E23" s="113" t="s">
        <v>12</v>
      </c>
      <c r="F23" s="114">
        <v>64.64</v>
      </c>
      <c r="G23" s="115">
        <v>11.54</v>
      </c>
      <c r="H23" s="114">
        <f t="shared" si="2"/>
        <v>76.18</v>
      </c>
      <c r="I23" s="114">
        <v>1400</v>
      </c>
      <c r="J23" s="116">
        <f t="shared" si="0"/>
        <v>106652.00000000001</v>
      </c>
      <c r="K23" s="115"/>
    </row>
    <row r="24" spans="1:27" ht="12.75" customHeight="1">
      <c r="A24" s="59" t="s">
        <v>38</v>
      </c>
      <c r="B24" s="59" t="s">
        <v>0</v>
      </c>
      <c r="C24" s="59" t="s">
        <v>64</v>
      </c>
      <c r="D24" s="79">
        <v>2</v>
      </c>
      <c r="E24" s="61" t="s">
        <v>69</v>
      </c>
      <c r="F24" s="62">
        <v>67.13</v>
      </c>
      <c r="G24" s="63">
        <v>11.75</v>
      </c>
      <c r="H24" s="62">
        <f t="shared" si="2"/>
        <v>78.88</v>
      </c>
      <c r="I24" s="62">
        <v>1400</v>
      </c>
      <c r="J24" s="88">
        <f t="shared" si="0"/>
        <v>110432</v>
      </c>
      <c r="K24" s="63" t="s">
        <v>75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 customHeight="1">
      <c r="A25" s="53" t="s">
        <v>39</v>
      </c>
      <c r="B25" s="53" t="s">
        <v>1</v>
      </c>
      <c r="C25" s="53" t="s">
        <v>66</v>
      </c>
      <c r="D25" s="54">
        <v>2</v>
      </c>
      <c r="E25" s="55" t="s">
        <v>70</v>
      </c>
      <c r="F25" s="56">
        <v>95.29</v>
      </c>
      <c r="G25" s="57">
        <v>17</v>
      </c>
      <c r="H25" s="56">
        <f t="shared" si="2"/>
        <v>112.29</v>
      </c>
      <c r="I25" s="56">
        <v>1500</v>
      </c>
      <c r="J25" s="82">
        <f t="shared" si="0"/>
        <v>168435</v>
      </c>
      <c r="K25" s="57" t="s">
        <v>75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 customHeight="1">
      <c r="A26" s="59" t="s">
        <v>40</v>
      </c>
      <c r="B26" s="59" t="s">
        <v>1</v>
      </c>
      <c r="C26" s="59" t="s">
        <v>66</v>
      </c>
      <c r="D26" s="79">
        <v>2</v>
      </c>
      <c r="E26" s="61" t="s">
        <v>70</v>
      </c>
      <c r="F26" s="62">
        <v>136.55</v>
      </c>
      <c r="G26" s="63">
        <v>24.2</v>
      </c>
      <c r="H26" s="62">
        <f t="shared" si="2"/>
        <v>160.75</v>
      </c>
      <c r="I26" s="62">
        <v>1200</v>
      </c>
      <c r="J26" s="88">
        <f t="shared" si="0"/>
        <v>192900</v>
      </c>
      <c r="K26" s="63" t="s">
        <v>75</v>
      </c>
      <c r="L26" s="8" t="s">
        <v>13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11" s="10" customFormat="1" ht="12.75" customHeight="1" thickBot="1">
      <c r="A27" s="103" t="s">
        <v>41</v>
      </c>
      <c r="B27" s="103" t="s">
        <v>1</v>
      </c>
      <c r="C27" s="103" t="s">
        <v>64</v>
      </c>
      <c r="D27" s="110">
        <v>2</v>
      </c>
      <c r="E27" s="105" t="s">
        <v>70</v>
      </c>
      <c r="F27" s="106">
        <v>77.49</v>
      </c>
      <c r="G27" s="107">
        <v>13.56</v>
      </c>
      <c r="H27" s="106">
        <f t="shared" si="2"/>
        <v>91.05</v>
      </c>
      <c r="I27" s="106">
        <v>1500</v>
      </c>
      <c r="J27" s="108">
        <f t="shared" si="0"/>
        <v>136575</v>
      </c>
      <c r="K27" s="107" t="s">
        <v>75</v>
      </c>
    </row>
    <row r="28" spans="1:27" ht="12.75" customHeight="1">
      <c r="A28" s="15" t="s">
        <v>42</v>
      </c>
      <c r="B28" s="15" t="s">
        <v>0</v>
      </c>
      <c r="C28" s="15" t="s">
        <v>65</v>
      </c>
      <c r="D28" s="37">
        <v>3</v>
      </c>
      <c r="E28" s="16" t="s">
        <v>68</v>
      </c>
      <c r="F28" s="17">
        <v>45.85</v>
      </c>
      <c r="G28" s="18">
        <v>8.19</v>
      </c>
      <c r="H28" s="17">
        <f aca="true" t="shared" si="3" ref="H28:H40">F28+G28</f>
        <v>54.04</v>
      </c>
      <c r="I28" s="17">
        <v>1230</v>
      </c>
      <c r="J28" s="87">
        <f t="shared" si="0"/>
        <v>66469.2</v>
      </c>
      <c r="K28" s="1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 customHeight="1">
      <c r="A29" s="53" t="s">
        <v>43</v>
      </c>
      <c r="B29" s="53" t="s">
        <v>0</v>
      </c>
      <c r="C29" s="53" t="s">
        <v>64</v>
      </c>
      <c r="D29" s="58">
        <v>3</v>
      </c>
      <c r="E29" s="55" t="s">
        <v>69</v>
      </c>
      <c r="F29" s="56">
        <v>66.25</v>
      </c>
      <c r="G29" s="57">
        <v>11.83</v>
      </c>
      <c r="H29" s="56">
        <f t="shared" si="3"/>
        <v>78.08</v>
      </c>
      <c r="I29" s="56">
        <v>1250</v>
      </c>
      <c r="J29" s="82">
        <f t="shared" si="0"/>
        <v>97600</v>
      </c>
      <c r="K29" s="57" t="s">
        <v>75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2.75" customHeight="1">
      <c r="A30" s="53" t="s">
        <v>44</v>
      </c>
      <c r="B30" s="53" t="s">
        <v>0</v>
      </c>
      <c r="C30" s="53" t="s">
        <v>64</v>
      </c>
      <c r="D30" s="58">
        <v>3</v>
      </c>
      <c r="E30" s="55" t="s">
        <v>12</v>
      </c>
      <c r="F30" s="56">
        <v>63.35</v>
      </c>
      <c r="G30" s="57">
        <v>11.53</v>
      </c>
      <c r="H30" s="56">
        <f t="shared" si="3"/>
        <v>74.88</v>
      </c>
      <c r="I30" s="56">
        <v>1650</v>
      </c>
      <c r="J30" s="82">
        <f t="shared" si="0"/>
        <v>123551.99999999999</v>
      </c>
      <c r="K30" s="57" t="s">
        <v>75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2.75" customHeight="1">
      <c r="A31" s="59" t="s">
        <v>45</v>
      </c>
      <c r="B31" s="59" t="s">
        <v>0</v>
      </c>
      <c r="C31" s="59" t="s">
        <v>64</v>
      </c>
      <c r="D31" s="60">
        <v>3</v>
      </c>
      <c r="E31" s="61" t="s">
        <v>12</v>
      </c>
      <c r="F31" s="62">
        <v>62.35</v>
      </c>
      <c r="G31" s="63">
        <v>11.24</v>
      </c>
      <c r="H31" s="62">
        <f t="shared" si="3"/>
        <v>73.59</v>
      </c>
      <c r="I31" s="62">
        <v>1550</v>
      </c>
      <c r="J31" s="88">
        <f t="shared" si="0"/>
        <v>114064.5</v>
      </c>
      <c r="K31" s="63" t="s">
        <v>75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3.5" customHeight="1">
      <c r="A32" s="43" t="s">
        <v>46</v>
      </c>
      <c r="B32" s="43" t="s">
        <v>0</v>
      </c>
      <c r="C32" s="43" t="s">
        <v>64</v>
      </c>
      <c r="D32" s="48">
        <v>3</v>
      </c>
      <c r="E32" s="49" t="s">
        <v>70</v>
      </c>
      <c r="F32" s="50">
        <v>67.07</v>
      </c>
      <c r="G32" s="51">
        <v>11.98</v>
      </c>
      <c r="H32" s="50">
        <f t="shared" si="3"/>
        <v>79.05</v>
      </c>
      <c r="I32" s="50">
        <v>1600</v>
      </c>
      <c r="J32" s="85">
        <f t="shared" si="0"/>
        <v>126480</v>
      </c>
      <c r="K32" s="51" t="s">
        <v>75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3.5" customHeight="1">
      <c r="A33" s="53" t="s">
        <v>47</v>
      </c>
      <c r="B33" s="53" t="s">
        <v>0</v>
      </c>
      <c r="C33" s="53" t="s">
        <v>64</v>
      </c>
      <c r="D33" s="58">
        <v>3</v>
      </c>
      <c r="E33" s="55" t="s">
        <v>70</v>
      </c>
      <c r="F33" s="56">
        <v>64.64</v>
      </c>
      <c r="G33" s="57">
        <v>11.54</v>
      </c>
      <c r="H33" s="56">
        <f t="shared" si="3"/>
        <v>76.18</v>
      </c>
      <c r="I33" s="56">
        <v>1600</v>
      </c>
      <c r="J33" s="82">
        <f t="shared" si="0"/>
        <v>121888.00000000001</v>
      </c>
      <c r="K33" s="57" t="s">
        <v>75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3.5" customHeight="1">
      <c r="A34" s="11" t="s">
        <v>48</v>
      </c>
      <c r="B34" s="11" t="s">
        <v>0</v>
      </c>
      <c r="C34" s="11" t="s">
        <v>64</v>
      </c>
      <c r="D34" s="38">
        <v>3</v>
      </c>
      <c r="E34" s="12" t="s">
        <v>12</v>
      </c>
      <c r="F34" s="13">
        <v>67.13</v>
      </c>
      <c r="G34" s="14">
        <v>11.75</v>
      </c>
      <c r="H34" s="13">
        <f>F34+G34</f>
        <v>78.88</v>
      </c>
      <c r="I34" s="13">
        <v>1550</v>
      </c>
      <c r="J34" s="84">
        <f t="shared" si="0"/>
        <v>122264</v>
      </c>
      <c r="K34" s="14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11" s="10" customFormat="1" ht="12.75" customHeight="1">
      <c r="A35" s="59" t="s">
        <v>49</v>
      </c>
      <c r="B35" s="59" t="s">
        <v>1</v>
      </c>
      <c r="C35" s="59" t="s">
        <v>66</v>
      </c>
      <c r="D35" s="60">
        <v>3</v>
      </c>
      <c r="E35" s="61" t="s">
        <v>12</v>
      </c>
      <c r="F35" s="62">
        <v>93.94</v>
      </c>
      <c r="G35" s="63">
        <v>17.1</v>
      </c>
      <c r="H35" s="62">
        <f t="shared" si="3"/>
        <v>111.03999999999999</v>
      </c>
      <c r="I35" s="62">
        <v>1750</v>
      </c>
      <c r="J35" s="88">
        <f t="shared" si="0"/>
        <v>194320</v>
      </c>
      <c r="K35" s="63" t="s">
        <v>75</v>
      </c>
    </row>
    <row r="36" spans="1:27" ht="12.75" customHeight="1">
      <c r="A36" s="59" t="s">
        <v>50</v>
      </c>
      <c r="B36" s="59" t="s">
        <v>1</v>
      </c>
      <c r="C36" s="59" t="s">
        <v>66</v>
      </c>
      <c r="D36" s="60">
        <v>3</v>
      </c>
      <c r="E36" s="61" t="s">
        <v>70</v>
      </c>
      <c r="F36" s="62">
        <v>96.9</v>
      </c>
      <c r="G36" s="63">
        <v>17.52</v>
      </c>
      <c r="H36" s="62">
        <f t="shared" si="3"/>
        <v>114.42</v>
      </c>
      <c r="I36" s="62">
        <v>1750</v>
      </c>
      <c r="J36" s="88">
        <f t="shared" si="0"/>
        <v>200235</v>
      </c>
      <c r="K36" s="63" t="s">
        <v>75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13" s="10" customFormat="1" ht="13.5" thickBot="1">
      <c r="A37" s="64" t="s">
        <v>51</v>
      </c>
      <c r="B37" s="64" t="s">
        <v>1</v>
      </c>
      <c r="C37" s="64" t="s">
        <v>64</v>
      </c>
      <c r="D37" s="65">
        <v>3</v>
      </c>
      <c r="E37" s="66" t="s">
        <v>70</v>
      </c>
      <c r="F37" s="67">
        <v>68.13</v>
      </c>
      <c r="G37" s="68">
        <v>12.17</v>
      </c>
      <c r="H37" s="67">
        <f t="shared" si="3"/>
        <v>80.3</v>
      </c>
      <c r="I37" s="67">
        <v>1700</v>
      </c>
      <c r="J37" s="89">
        <f t="shared" si="0"/>
        <v>136510</v>
      </c>
      <c r="K37" s="68" t="s">
        <v>75</v>
      </c>
      <c r="L37" s="131"/>
      <c r="M37" s="132"/>
    </row>
    <row r="38" spans="1:13" s="10" customFormat="1" ht="12.75" customHeight="1">
      <c r="A38" s="74" t="s">
        <v>52</v>
      </c>
      <c r="B38" s="74" t="s">
        <v>0</v>
      </c>
      <c r="C38" s="74" t="s">
        <v>65</v>
      </c>
      <c r="D38" s="121">
        <v>4</v>
      </c>
      <c r="E38" s="76" t="s">
        <v>68</v>
      </c>
      <c r="F38" s="77">
        <v>50.05</v>
      </c>
      <c r="G38" s="78">
        <v>8.59</v>
      </c>
      <c r="H38" s="77">
        <f t="shared" si="3"/>
        <v>58.64</v>
      </c>
      <c r="I38" s="77">
        <v>1250</v>
      </c>
      <c r="J38" s="83">
        <f t="shared" si="0"/>
        <v>73300</v>
      </c>
      <c r="K38" s="73" t="s">
        <v>75</v>
      </c>
      <c r="L38" s="131"/>
      <c r="M38" s="132"/>
    </row>
    <row r="39" spans="1:27" ht="12.75" customHeight="1">
      <c r="A39" s="69" t="s">
        <v>53</v>
      </c>
      <c r="B39" s="69" t="s">
        <v>0</v>
      </c>
      <c r="C39" s="69" t="s">
        <v>64</v>
      </c>
      <c r="D39" s="70">
        <v>4</v>
      </c>
      <c r="E39" s="71" t="s">
        <v>12</v>
      </c>
      <c r="F39" s="72">
        <v>95.79</v>
      </c>
      <c r="G39" s="73">
        <v>16.94</v>
      </c>
      <c r="H39" s="72">
        <f t="shared" si="3"/>
        <v>112.73</v>
      </c>
      <c r="I39" s="72">
        <v>1250</v>
      </c>
      <c r="J39" s="90">
        <f t="shared" si="0"/>
        <v>140912.5</v>
      </c>
      <c r="K39" s="73" t="s">
        <v>75</v>
      </c>
      <c r="L39" s="8" t="s">
        <v>13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 customHeight="1">
      <c r="A40" s="59" t="s">
        <v>54</v>
      </c>
      <c r="B40" s="59" t="s">
        <v>0</v>
      </c>
      <c r="C40" s="59" t="s">
        <v>64</v>
      </c>
      <c r="D40" s="79">
        <v>4</v>
      </c>
      <c r="E40" s="61" t="s">
        <v>12</v>
      </c>
      <c r="F40" s="62">
        <v>78.53</v>
      </c>
      <c r="G40" s="63">
        <v>14.3</v>
      </c>
      <c r="H40" s="62">
        <f t="shared" si="3"/>
        <v>92.83</v>
      </c>
      <c r="I40" s="62">
        <v>1350</v>
      </c>
      <c r="J40" s="88">
        <f t="shared" si="0"/>
        <v>125320.5</v>
      </c>
      <c r="K40" s="63" t="s">
        <v>75</v>
      </c>
      <c r="L40" s="8" t="s">
        <v>13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2.75" customHeight="1">
      <c r="A41" s="20" t="s">
        <v>55</v>
      </c>
      <c r="B41" s="20" t="s">
        <v>0</v>
      </c>
      <c r="C41" s="20" t="s">
        <v>64</v>
      </c>
      <c r="D41" s="24">
        <v>4</v>
      </c>
      <c r="E41" s="21" t="s">
        <v>12</v>
      </c>
      <c r="F41" s="22">
        <v>79.99</v>
      </c>
      <c r="G41" s="23">
        <v>14.28</v>
      </c>
      <c r="H41" s="22">
        <f aca="true" t="shared" si="4" ref="H41:H49">F41+G41</f>
        <v>94.27</v>
      </c>
      <c r="I41" s="22">
        <v>1350</v>
      </c>
      <c r="J41" s="85">
        <f t="shared" si="0"/>
        <v>127264.5</v>
      </c>
      <c r="K41" s="23" t="s">
        <v>75</v>
      </c>
      <c r="L41" s="8" t="s">
        <v>13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3.5" customHeight="1">
      <c r="A42" s="59" t="s">
        <v>56</v>
      </c>
      <c r="B42" s="59" t="s">
        <v>0</v>
      </c>
      <c r="C42" s="59" t="s">
        <v>66</v>
      </c>
      <c r="D42" s="79">
        <v>4</v>
      </c>
      <c r="E42" s="61" t="s">
        <v>12</v>
      </c>
      <c r="F42" s="62">
        <v>109.71</v>
      </c>
      <c r="G42" s="63">
        <v>19.34</v>
      </c>
      <c r="H42" s="62">
        <f t="shared" si="4"/>
        <v>129.04999999999998</v>
      </c>
      <c r="I42" s="62">
        <v>1550</v>
      </c>
      <c r="J42" s="88">
        <f t="shared" si="0"/>
        <v>200027.49999999997</v>
      </c>
      <c r="K42" s="63" t="s">
        <v>75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 customHeight="1">
      <c r="A43" s="20" t="s">
        <v>57</v>
      </c>
      <c r="B43" s="20" t="s">
        <v>1</v>
      </c>
      <c r="C43" s="20" t="s">
        <v>65</v>
      </c>
      <c r="D43" s="24">
        <v>4</v>
      </c>
      <c r="E43" s="21" t="s">
        <v>70</v>
      </c>
      <c r="F43" s="22">
        <v>55.26</v>
      </c>
      <c r="G43" s="23">
        <v>10.06</v>
      </c>
      <c r="H43" s="22">
        <f t="shared" si="4"/>
        <v>65.32</v>
      </c>
      <c r="I43" s="22">
        <v>1750</v>
      </c>
      <c r="J43" s="85">
        <f aca="true" t="shared" si="5" ref="J43:J49">I43*H43</f>
        <v>114309.99999999999</v>
      </c>
      <c r="K43" s="23" t="s">
        <v>75</v>
      </c>
      <c r="L43" s="8"/>
      <c r="M43" s="8"/>
      <c r="N43" s="8"/>
      <c r="O43" s="10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 customHeight="1">
      <c r="A44" s="20" t="s">
        <v>58</v>
      </c>
      <c r="B44" s="20" t="s">
        <v>1</v>
      </c>
      <c r="C44" s="20" t="s">
        <v>66</v>
      </c>
      <c r="D44" s="24">
        <v>4</v>
      </c>
      <c r="E44" s="21" t="s">
        <v>70</v>
      </c>
      <c r="F44" s="22">
        <v>115.18</v>
      </c>
      <c r="G44" s="23">
        <v>20.83</v>
      </c>
      <c r="H44" s="22">
        <f t="shared" si="4"/>
        <v>136.01</v>
      </c>
      <c r="I44" s="22">
        <v>0</v>
      </c>
      <c r="J44" s="85">
        <f t="shared" si="5"/>
        <v>0</v>
      </c>
      <c r="K44" s="23" t="s">
        <v>75</v>
      </c>
      <c r="L44" s="8"/>
      <c r="M44" s="8"/>
      <c r="N44" s="8"/>
      <c r="O44" s="10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 customHeight="1" thickBot="1">
      <c r="A45" s="25" t="s">
        <v>59</v>
      </c>
      <c r="B45" s="25" t="s">
        <v>1</v>
      </c>
      <c r="C45" s="25" t="s">
        <v>64</v>
      </c>
      <c r="D45" s="42">
        <v>4</v>
      </c>
      <c r="E45" s="26" t="s">
        <v>70</v>
      </c>
      <c r="F45" s="27">
        <v>67.98</v>
      </c>
      <c r="G45" s="28">
        <v>12.14</v>
      </c>
      <c r="H45" s="27">
        <f t="shared" si="4"/>
        <v>80.12</v>
      </c>
      <c r="I45" s="27">
        <v>1750</v>
      </c>
      <c r="J45" s="91">
        <f t="shared" si="5"/>
        <v>140210</v>
      </c>
      <c r="K45" s="28" t="s">
        <v>75</v>
      </c>
      <c r="L45" s="8"/>
      <c r="M45" s="8"/>
      <c r="N45" s="8"/>
      <c r="O45" s="10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 customHeight="1">
      <c r="A46" s="43" t="s">
        <v>60</v>
      </c>
      <c r="B46" s="43" t="s">
        <v>0</v>
      </c>
      <c r="C46" s="43" t="s">
        <v>67</v>
      </c>
      <c r="D46" s="44">
        <v>5</v>
      </c>
      <c r="E46" s="45" t="s">
        <v>70</v>
      </c>
      <c r="F46" s="46">
        <v>190.62</v>
      </c>
      <c r="G46" s="47">
        <v>31.59</v>
      </c>
      <c r="H46" s="46">
        <f t="shared" si="4"/>
        <v>222.21</v>
      </c>
      <c r="I46" s="46">
        <v>1300</v>
      </c>
      <c r="J46" s="92">
        <f t="shared" si="5"/>
        <v>288873</v>
      </c>
      <c r="K46" s="47" t="s">
        <v>75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2.75" customHeight="1">
      <c r="A47" s="43" t="s">
        <v>61</v>
      </c>
      <c r="B47" s="43" t="s">
        <v>0</v>
      </c>
      <c r="C47" s="43" t="s">
        <v>64</v>
      </c>
      <c r="D47" s="48">
        <v>5</v>
      </c>
      <c r="E47" s="49" t="s">
        <v>70</v>
      </c>
      <c r="F47" s="50">
        <v>76.79</v>
      </c>
      <c r="G47" s="51">
        <v>12.53</v>
      </c>
      <c r="H47" s="50">
        <f t="shared" si="4"/>
        <v>89.32000000000001</v>
      </c>
      <c r="I47" s="50">
        <v>1500</v>
      </c>
      <c r="J47" s="92">
        <f t="shared" si="5"/>
        <v>133980</v>
      </c>
      <c r="K47" s="51" t="s">
        <v>75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 customHeight="1">
      <c r="A48" s="20" t="s">
        <v>62</v>
      </c>
      <c r="B48" s="20" t="s">
        <v>1</v>
      </c>
      <c r="C48" s="20" t="s">
        <v>66</v>
      </c>
      <c r="D48" s="29">
        <v>5</v>
      </c>
      <c r="E48" s="21" t="s">
        <v>70</v>
      </c>
      <c r="F48" s="22">
        <v>109.06</v>
      </c>
      <c r="G48" s="23">
        <v>18.58</v>
      </c>
      <c r="H48" s="22">
        <f t="shared" si="4"/>
        <v>127.64</v>
      </c>
      <c r="I48" s="22">
        <v>0</v>
      </c>
      <c r="J48" s="92">
        <f t="shared" si="5"/>
        <v>0</v>
      </c>
      <c r="K48" s="23" t="s">
        <v>75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 customHeight="1" thickBot="1">
      <c r="A49" s="25" t="s">
        <v>63</v>
      </c>
      <c r="B49" s="25" t="s">
        <v>1</v>
      </c>
      <c r="C49" s="25" t="s">
        <v>65</v>
      </c>
      <c r="D49" s="30">
        <v>5</v>
      </c>
      <c r="E49" s="26" t="s">
        <v>70</v>
      </c>
      <c r="F49" s="27">
        <v>42.12</v>
      </c>
      <c r="G49" s="28">
        <v>7.08</v>
      </c>
      <c r="H49" s="27">
        <f t="shared" si="4"/>
        <v>49.199999999999996</v>
      </c>
      <c r="I49" s="27">
        <v>0</v>
      </c>
      <c r="J49" s="93">
        <f t="shared" si="5"/>
        <v>0</v>
      </c>
      <c r="K49" s="28" t="s">
        <v>75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33.75" customHeight="1">
      <c r="A50" s="122" t="s">
        <v>71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</sheetData>
  <sheetProtection/>
  <autoFilter ref="K1:K50"/>
  <mergeCells count="11">
    <mergeCell ref="K3:K4"/>
    <mergeCell ref="A50:L50"/>
    <mergeCell ref="A3:A4"/>
    <mergeCell ref="D3:D4"/>
    <mergeCell ref="F3:F4"/>
    <mergeCell ref="A1:M2"/>
    <mergeCell ref="L3:M7"/>
    <mergeCell ref="L37:M38"/>
    <mergeCell ref="B3:B4"/>
    <mergeCell ref="C3:C4"/>
    <mergeCell ref="E3:E4"/>
  </mergeCells>
  <printOptions horizontalCentered="1"/>
  <pageMargins left="0.1968503937007874" right="0.2362204724409449" top="0.4330708661417323" bottom="0.4330708661417323" header="0.1574803149606299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PlodExport</dc:creator>
  <cp:keywords/>
  <dc:description/>
  <cp:lastModifiedBy>Diana Hasova</cp:lastModifiedBy>
  <cp:lastPrinted>2013-09-27T14:28:31Z</cp:lastPrinted>
  <dcterms:created xsi:type="dcterms:W3CDTF">2004-04-29T13:53:56Z</dcterms:created>
  <dcterms:modified xsi:type="dcterms:W3CDTF">2015-02-05T11:38:56Z</dcterms:modified>
  <cp:category/>
  <cp:version/>
  <cp:contentType/>
  <cp:contentStatus/>
</cp:coreProperties>
</file>